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firstSheet="10" activeTab="12"/>
  </bookViews>
  <sheets>
    <sheet name="DECOD-ARPT" sheetId="1" r:id="rId1"/>
    <sheet name="INTJANEIRO" sheetId="2" r:id="rId2"/>
    <sheet name="INTFEVEREIRO" sheetId="3" r:id="rId3"/>
    <sheet name="INTMARÇO" sheetId="4" r:id="rId4"/>
    <sheet name="INTABRIL" sheetId="5" r:id="rId5"/>
    <sheet name="INTMAIO" sheetId="6" r:id="rId6"/>
    <sheet name="INTJUNHO" sheetId="7" r:id="rId7"/>
    <sheet name="INTJULHO" sheetId="8" r:id="rId8"/>
    <sheet name="INTAGOSTO" sheetId="9" r:id="rId9"/>
    <sheet name="INTSETEMBRO" sheetId="10" r:id="rId10"/>
    <sheet name="INTOUTUBRO" sheetId="11" r:id="rId11"/>
    <sheet name="INTNOVEMBRO" sheetId="12" r:id="rId12"/>
    <sheet name="INTDEZEMBRO" sheetId="13" r:id="rId13"/>
  </sheets>
  <definedNames/>
  <calcPr fullCalcOnLoad="1"/>
</workbook>
</file>

<file path=xl/sharedStrings.xml><?xml version="1.0" encoding="utf-8"?>
<sst xmlns="http://schemas.openxmlformats.org/spreadsheetml/2006/main" count="4119" uniqueCount="274">
  <si>
    <t>VOO</t>
  </si>
  <si>
    <t>VALOR(R$)</t>
  </si>
  <si>
    <t>SBSV</t>
  </si>
  <si>
    <t>SNGI</t>
  </si>
  <si>
    <t>SBLP</t>
  </si>
  <si>
    <t>SNTF</t>
  </si>
  <si>
    <t>SBBE</t>
  </si>
  <si>
    <t>SNVS</t>
  </si>
  <si>
    <t>SBMD</t>
  </si>
  <si>
    <t>SBEG</t>
  </si>
  <si>
    <t>SBIH</t>
  </si>
  <si>
    <t>SNTI</t>
  </si>
  <si>
    <t>SBSN</t>
  </si>
  <si>
    <t>SBMQ</t>
  </si>
  <si>
    <t>SBHT</t>
  </si>
  <si>
    <t>SNOX</t>
  </si>
  <si>
    <t>SBFZ</t>
  </si>
  <si>
    <t>SBMS</t>
  </si>
  <si>
    <t>SBNT</t>
  </si>
  <si>
    <t>SBMA</t>
  </si>
  <si>
    <t>SBTU</t>
  </si>
  <si>
    <t>SNMZ</t>
  </si>
  <si>
    <t>SBCY</t>
  </si>
  <si>
    <t>SWSI</t>
  </si>
  <si>
    <t>SNNG</t>
  </si>
  <si>
    <t>SWJH</t>
  </si>
  <si>
    <t>SWJN</t>
  </si>
  <si>
    <t>SWPI</t>
  </si>
  <si>
    <t>SWRP</t>
  </si>
  <si>
    <t>SBOI</t>
  </si>
  <si>
    <t>SBUA</t>
  </si>
  <si>
    <t>SWBC</t>
  </si>
  <si>
    <t>SWTP</t>
  </si>
  <si>
    <t>SWBR</t>
  </si>
  <si>
    <t>SWNA</t>
  </si>
  <si>
    <t>SWMW</t>
  </si>
  <si>
    <t>SBTF</t>
  </si>
  <si>
    <t>SWCA</t>
  </si>
  <si>
    <t>SWEI</t>
  </si>
  <si>
    <t>SWKO</t>
  </si>
  <si>
    <t>SBTT</t>
  </si>
  <si>
    <t>SWHT</t>
  </si>
  <si>
    <t>SWLB</t>
  </si>
  <si>
    <t>SBPV</t>
  </si>
  <si>
    <t>SBRB</t>
  </si>
  <si>
    <t>SWOB</t>
  </si>
  <si>
    <t>SWII</t>
  </si>
  <si>
    <t>SWJP</t>
  </si>
  <si>
    <t>SBTK</t>
  </si>
  <si>
    <t>SBCZ</t>
  </si>
  <si>
    <t>EMPRESA</t>
  </si>
  <si>
    <t>LINHA</t>
  </si>
  <si>
    <t>TOTAL</t>
  </si>
  <si>
    <t>SUB.TOTAL</t>
  </si>
  <si>
    <t>ABAETE</t>
  </si>
  <si>
    <t>META MESQUITA</t>
  </si>
  <si>
    <t>PENTA PENA</t>
  </si>
  <si>
    <t>RICO</t>
  </si>
  <si>
    <t>TAVAJ</t>
  </si>
  <si>
    <t>SNMA</t>
  </si>
  <si>
    <t>SBGM</t>
  </si>
  <si>
    <t>SWCQ</t>
  </si>
  <si>
    <t>SNBR</t>
  </si>
  <si>
    <t>SBRF</t>
  </si>
  <si>
    <t>SDCG</t>
  </si>
  <si>
    <t>SWNK</t>
  </si>
  <si>
    <t>SBAT</t>
  </si>
  <si>
    <t>DECODIFICAÇÃO DE AEROPORTOS</t>
  </si>
  <si>
    <t>ARPT</t>
  </si>
  <si>
    <t>NOME AERODROMO /</t>
  </si>
  <si>
    <t>LOCALIDADE SERVIDA /</t>
  </si>
  <si>
    <t>PROPRIETARIO</t>
  </si>
  <si>
    <t>MUNICIPIO</t>
  </si>
  <si>
    <t>UF</t>
  </si>
  <si>
    <t>LAT.</t>
  </si>
  <si>
    <t>LONG.</t>
  </si>
  <si>
    <t>ALT.</t>
  </si>
  <si>
    <t>INTNL VAL DE CAES</t>
  </si>
  <si>
    <t>BELEM</t>
  </si>
  <si>
    <t>PA</t>
  </si>
  <si>
    <t>012304S</t>
  </si>
  <si>
    <t>0482842W</t>
  </si>
  <si>
    <t>CRUZEIRO DO SUL</t>
  </si>
  <si>
    <t>AC</t>
  </si>
  <si>
    <t>073558S</t>
  </si>
  <si>
    <t>0724611W</t>
  </si>
  <si>
    <t>EDUARDO GOMES</t>
  </si>
  <si>
    <t>MANAUS</t>
  </si>
  <si>
    <t>AM</t>
  </si>
  <si>
    <t>030221S</t>
  </si>
  <si>
    <t>0600249W</t>
  </si>
  <si>
    <t>PINTO MARTINS</t>
  </si>
  <si>
    <t>FORTALEZA</t>
  </si>
  <si>
    <t>CE</t>
  </si>
  <si>
    <t>034633S</t>
  </si>
  <si>
    <t>0383156W</t>
  </si>
  <si>
    <t>GUAJARA-MIRIM</t>
  </si>
  <si>
    <t>RO</t>
  </si>
  <si>
    <t>104717S</t>
  </si>
  <si>
    <t>0651652W</t>
  </si>
  <si>
    <t>ALTAMIRA</t>
  </si>
  <si>
    <t>031502S</t>
  </si>
  <si>
    <t>0521506W</t>
  </si>
  <si>
    <t>ITAITUBA</t>
  </si>
  <si>
    <t>041431S</t>
  </si>
  <si>
    <t>0560001W</t>
  </si>
  <si>
    <t>MARABA</t>
  </si>
  <si>
    <t>052203S</t>
  </si>
  <si>
    <t>0490816W</t>
  </si>
  <si>
    <t>MONTE DOURADO</t>
  </si>
  <si>
    <t>ALMEIRIM</t>
  </si>
  <si>
    <t>005322S</t>
  </si>
  <si>
    <t>0523606W</t>
  </si>
  <si>
    <t>MACAPA</t>
  </si>
  <si>
    <t>AP</t>
  </si>
  <si>
    <t>000309N</t>
  </si>
  <si>
    <t>0510403W</t>
  </si>
  <si>
    <t>DIX SEPT ROSADO</t>
  </si>
  <si>
    <t>MOCORO</t>
  </si>
  <si>
    <t>RN</t>
  </si>
  <si>
    <t>051145S</t>
  </si>
  <si>
    <t>0372142W</t>
  </si>
  <si>
    <t>AUGUSTO SEVERO</t>
  </si>
  <si>
    <t>NATAL</t>
  </si>
  <si>
    <t>055429S</t>
  </si>
  <si>
    <t>0351456W</t>
  </si>
  <si>
    <t>OIAPOQUE</t>
  </si>
  <si>
    <t>035012N</t>
  </si>
  <si>
    <t>0514948W</t>
  </si>
  <si>
    <t>PORTO VELHO</t>
  </si>
  <si>
    <t>084248S</t>
  </si>
  <si>
    <t>0635408W</t>
  </si>
  <si>
    <t>PRESIDENTE MEDICE</t>
  </si>
  <si>
    <t>RIO BRANCO</t>
  </si>
  <si>
    <t>095206S</t>
  </si>
  <si>
    <t>0675353W</t>
  </si>
  <si>
    <t>INTNL GUARARAPES</t>
  </si>
  <si>
    <t>RECIFE</t>
  </si>
  <si>
    <t>PE</t>
  </si>
  <si>
    <t>080734S</t>
  </si>
  <si>
    <t>0345521W</t>
  </si>
  <si>
    <t>SANTAREM</t>
  </si>
  <si>
    <t>022528S</t>
  </si>
  <si>
    <t>0544707W</t>
  </si>
  <si>
    <t>LUIS EDUARDO MAGALHAES</t>
  </si>
  <si>
    <t>SALVADOR</t>
  </si>
  <si>
    <t>BA</t>
  </si>
  <si>
    <t>125429S</t>
  </si>
  <si>
    <t>0381920W</t>
  </si>
  <si>
    <t>TEFE</t>
  </si>
  <si>
    <t>032250S</t>
  </si>
  <si>
    <t>0644328W</t>
  </si>
  <si>
    <t>INTL  DE TABATINGA</t>
  </si>
  <si>
    <t>TABATINGA</t>
  </si>
  <si>
    <t>041501S</t>
  </si>
  <si>
    <t>0695614W</t>
  </si>
  <si>
    <t>TUCURUI</t>
  </si>
  <si>
    <t>034636S</t>
  </si>
  <si>
    <t>0494309W</t>
  </si>
  <si>
    <t>SAO GABRIEL DA CACHOEIRA</t>
  </si>
  <si>
    <t>000853S</t>
  </si>
  <si>
    <t>0665906W</t>
  </si>
  <si>
    <t>PORTO DE MOZ</t>
  </si>
  <si>
    <t>014420S</t>
  </si>
  <si>
    <t>0521440W</t>
  </si>
  <si>
    <t>BOM JESUS DA LAPA</t>
  </si>
  <si>
    <t>131540S</t>
  </si>
  <si>
    <t>0432426W</t>
  </si>
  <si>
    <t>TARAUACA</t>
  </si>
  <si>
    <t>080926S</t>
  </si>
  <si>
    <t>0704648W</t>
  </si>
  <si>
    <t>SENADORA EUNICE MICHILES</t>
  </si>
  <si>
    <t>SÃO PAULO DE OLIVENÇA</t>
  </si>
  <si>
    <t>032810S</t>
  </si>
  <si>
    <t>0685730W</t>
  </si>
  <si>
    <t>BARREIRAS</t>
  </si>
  <si>
    <t>120445S</t>
  </si>
  <si>
    <t>0450036W</t>
  </si>
  <si>
    <t>GUANAMBI</t>
  </si>
  <si>
    <t>141223S</t>
  </si>
  <si>
    <t>0424502W</t>
  </si>
  <si>
    <t>PROGRESSO</t>
  </si>
  <si>
    <t>NOVO PROGRESSO</t>
  </si>
  <si>
    <t>065716S</t>
  </si>
  <si>
    <t>0552742W</t>
  </si>
  <si>
    <t>ORIXIMINA</t>
  </si>
  <si>
    <t>014600S</t>
  </si>
  <si>
    <t>0555200W</t>
  </si>
  <si>
    <t>OBIDOS</t>
  </si>
  <si>
    <t>015400S</t>
  </si>
  <si>
    <t>0553200W</t>
  </si>
  <si>
    <t>BREVES</t>
  </si>
  <si>
    <t>013818S</t>
  </si>
  <si>
    <t>0502627W</t>
  </si>
  <si>
    <t>BARCELOS</t>
  </si>
  <si>
    <t>005851S</t>
  </si>
  <si>
    <t>0625508W</t>
  </si>
  <si>
    <t>BORBA</t>
  </si>
  <si>
    <t>042430S</t>
  </si>
  <si>
    <t>0593550W</t>
  </si>
  <si>
    <t>CARAUARI</t>
  </si>
  <si>
    <t>045242S</t>
  </si>
  <si>
    <t>0665342W</t>
  </si>
  <si>
    <t>COSTA MARQUES</t>
  </si>
  <si>
    <t>122517S</t>
  </si>
  <si>
    <t>0641504W</t>
  </si>
  <si>
    <t>EIRUNEPE</t>
  </si>
  <si>
    <t>064000S</t>
  </si>
  <si>
    <t>0695500W</t>
  </si>
  <si>
    <t>HUMAITA</t>
  </si>
  <si>
    <t>073200S</t>
  </si>
  <si>
    <t>0630300W</t>
  </si>
  <si>
    <t>IPIRANGA</t>
  </si>
  <si>
    <t>SANTO ANTONIO DO ICA</t>
  </si>
  <si>
    <t>025600S</t>
  </si>
  <si>
    <t>0694139W</t>
  </si>
  <si>
    <t>BITTENCOURT</t>
  </si>
  <si>
    <t>012413S</t>
  </si>
  <si>
    <t>0692523W</t>
  </si>
  <si>
    <t>COARI</t>
  </si>
  <si>
    <t>040530S</t>
  </si>
  <si>
    <t>0630830W</t>
  </si>
  <si>
    <t>LABREA</t>
  </si>
  <si>
    <t>071500S</t>
  </si>
  <si>
    <t>0644700W</t>
  </si>
  <si>
    <t>MAUES</t>
  </si>
  <si>
    <t>032124S</t>
  </si>
  <si>
    <t>0574242W</t>
  </si>
  <si>
    <t>NOVO ARIPUANA</t>
  </si>
  <si>
    <t>051250S</t>
  </si>
  <si>
    <t>0602130W</t>
  </si>
  <si>
    <t>NOVO CAMPO</t>
  </si>
  <si>
    <t>BOCA DO ACRE</t>
  </si>
  <si>
    <t>085001S</t>
  </si>
  <si>
    <t>0671844W</t>
  </si>
  <si>
    <t>FONTE BOA</t>
  </si>
  <si>
    <t>023200S</t>
  </si>
  <si>
    <t>0660400W</t>
  </si>
  <si>
    <t>PARINTINS</t>
  </si>
  <si>
    <t>023957S</t>
  </si>
  <si>
    <t>0564656W</t>
  </si>
  <si>
    <t>TAPURUQUARA</t>
  </si>
  <si>
    <t>SANTA ISABEL DO RIO NEGRO</t>
  </si>
  <si>
    <t>002500S</t>
  </si>
  <si>
    <t>0650200W</t>
  </si>
  <si>
    <t xml:space="preserve">TIB </t>
  </si>
  <si>
    <t>SUPLEMENTAÇÃO TARIFÁRIA - JANEIRO 2002</t>
  </si>
  <si>
    <t>SBEK</t>
  </si>
  <si>
    <t>SWJU</t>
  </si>
  <si>
    <t>SBMY</t>
  </si>
  <si>
    <t>SUPLEMENTAÇÃO TARIFÁRIA - FEVEREIRO 2002</t>
  </si>
  <si>
    <t>SUPLEMENTAÇÃO TARIFÁRIA - MARÇO 2002</t>
  </si>
  <si>
    <t>ESTORNO DE VALORES PAGOS A MAIOR</t>
  </si>
  <si>
    <t>SNDC</t>
  </si>
  <si>
    <t>SBAA</t>
  </si>
  <si>
    <t>SNYA</t>
  </si>
  <si>
    <t>SBCJ</t>
  </si>
  <si>
    <t>SDOW</t>
  </si>
  <si>
    <t>SNFX</t>
  </si>
  <si>
    <t>SNSW</t>
  </si>
  <si>
    <t>SUPLEMENTAÇÃO TARIFÁRIA - ABRIL 2002</t>
  </si>
  <si>
    <t>SUPLEMENTAÇÃO TARIFÁRIA - MAIO 2002</t>
  </si>
  <si>
    <t>SUPLEMENTAÇÃO TARIFÁRIA - JUNHO 2002</t>
  </si>
  <si>
    <t>TRIP</t>
  </si>
  <si>
    <t>PUMA</t>
  </si>
  <si>
    <t>SUB.TOTAL META</t>
  </si>
  <si>
    <t>SUB.TOTAL TAVAJ</t>
  </si>
  <si>
    <t xml:space="preserve"> </t>
  </si>
  <si>
    <t>SUPLEMENTAÇÃO TARIFÁRIA - JULHO 2002</t>
  </si>
  <si>
    <t>SUPLEMENTAÇÃO TARIFÁRIA - AGOSTO 2002</t>
  </si>
  <si>
    <t>SUPLEMENTAÇÃO TARIFÁRIA - SETEMBRO 2002</t>
  </si>
  <si>
    <t>SUPLEMENTAÇÃO TARIFÁRIA - OUTUBRO 2002</t>
  </si>
  <si>
    <t>SUPLEMENTAÇÃO TARIFÁRIA - NOVEMBRO 2002</t>
  </si>
  <si>
    <t>SUPLEMENTAÇÃO TARIFÁRIA - DEZEMBRO 2002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</si>
</sst>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"/>
  </numFmts>
  <fonts count="10">
    <font>
      <sz val="10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u val="single"/>
      <sz val="16"/>
      <color indexed="10"/>
      <name val="Arial"/>
      <family val="2"/>
    </font>
    <font>
      <strike/>
      <sz val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3" fillId="0" borderId="18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 horizontal="center"/>
    </xf>
    <xf numFmtId="0" fontId="3" fillId="0" borderId="2" xfId="0" applyNumberFormat="1" applyFont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  <xf numFmtId="4" fontId="9" fillId="0" borderId="7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0" xfId="0" applyNumberFormat="1" applyFont="1" applyBorder="1" applyAlignment="1">
      <alignment/>
    </xf>
    <xf numFmtId="0" fontId="2" fillId="0" borderId="20" xfId="0" applyNumberFormat="1" applyFont="1" applyFill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/>
    </xf>
    <xf numFmtId="0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4" fontId="9" fillId="0" borderId="21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32" xfId="0" applyBorder="1" applyAlignment="1">
      <alignment/>
    </xf>
    <xf numFmtId="4" fontId="0" fillId="0" borderId="33" xfId="0" applyNumberFormat="1" applyBorder="1" applyAlignment="1">
      <alignment/>
    </xf>
    <xf numFmtId="0" fontId="1" fillId="0" borderId="4" xfId="0" applyFont="1" applyBorder="1" applyAlignment="1">
      <alignment/>
    </xf>
    <xf numFmtId="0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6" xfId="0" applyNumberForma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6">
      <selection activeCell="C9" sqref="C9"/>
    </sheetView>
  </sheetViews>
  <sheetFormatPr defaultColWidth="9.140625" defaultRowHeight="12.75"/>
  <cols>
    <col min="2" max="2" width="28.7109375" style="0" bestFit="1" customWidth="1"/>
    <col min="3" max="3" width="29.140625" style="0" bestFit="1" customWidth="1"/>
    <col min="4" max="4" width="6.7109375" style="0" customWidth="1"/>
    <col min="5" max="5" width="9.421875" style="0" customWidth="1"/>
    <col min="6" max="6" width="10.140625" style="0" customWidth="1"/>
  </cols>
  <sheetData>
    <row r="1" spans="1:7" ht="20.25">
      <c r="A1" s="76" t="s">
        <v>67</v>
      </c>
      <c r="B1" s="76"/>
      <c r="C1" s="76"/>
      <c r="D1" s="76"/>
      <c r="E1" s="76"/>
      <c r="F1" s="76"/>
      <c r="G1" s="76"/>
    </row>
    <row r="3" spans="1:7" ht="12.75">
      <c r="A3" s="19" t="s">
        <v>68</v>
      </c>
      <c r="B3" s="20" t="s">
        <v>69</v>
      </c>
      <c r="C3" s="20" t="s">
        <v>70</v>
      </c>
      <c r="D3" s="20"/>
      <c r="E3" s="20"/>
      <c r="F3" s="20"/>
      <c r="G3" s="21"/>
    </row>
    <row r="4" spans="1:7" ht="12.75">
      <c r="A4" s="22"/>
      <c r="B4" s="23" t="s">
        <v>71</v>
      </c>
      <c r="C4" s="23" t="s">
        <v>72</v>
      </c>
      <c r="D4" s="23" t="s">
        <v>73</v>
      </c>
      <c r="E4" s="23" t="s">
        <v>74</v>
      </c>
      <c r="F4" s="23" t="s">
        <v>75</v>
      </c>
      <c r="G4" s="24" t="s">
        <v>76</v>
      </c>
    </row>
    <row r="5" spans="1:7" ht="12.75">
      <c r="A5" s="17" t="s">
        <v>6</v>
      </c>
      <c r="B5" s="25" t="s">
        <v>77</v>
      </c>
      <c r="C5" s="25" t="s">
        <v>78</v>
      </c>
      <c r="D5" s="25" t="s">
        <v>79</v>
      </c>
      <c r="E5" s="25" t="s">
        <v>80</v>
      </c>
      <c r="F5" s="25" t="s">
        <v>81</v>
      </c>
      <c r="G5" s="26">
        <v>16</v>
      </c>
    </row>
    <row r="6" spans="1:7" ht="12.75">
      <c r="A6" s="18" t="s">
        <v>49</v>
      </c>
      <c r="B6" s="27" t="s">
        <v>82</v>
      </c>
      <c r="C6" s="27" t="s">
        <v>82</v>
      </c>
      <c r="D6" s="27" t="s">
        <v>83</v>
      </c>
      <c r="E6" s="27" t="s">
        <v>84</v>
      </c>
      <c r="F6" s="27" t="s">
        <v>85</v>
      </c>
      <c r="G6" s="28">
        <v>183</v>
      </c>
    </row>
    <row r="7" spans="1:7" ht="12.75">
      <c r="A7" s="18" t="s">
        <v>9</v>
      </c>
      <c r="B7" s="27" t="s">
        <v>86</v>
      </c>
      <c r="C7" s="27" t="s">
        <v>87</v>
      </c>
      <c r="D7" s="27" t="s">
        <v>88</v>
      </c>
      <c r="E7" s="27" t="s">
        <v>89</v>
      </c>
      <c r="F7" s="27" t="s">
        <v>90</v>
      </c>
      <c r="G7" s="28">
        <v>85</v>
      </c>
    </row>
    <row r="8" spans="1:7" ht="12.75">
      <c r="A8" s="18" t="s">
        <v>16</v>
      </c>
      <c r="B8" s="27" t="s">
        <v>91</v>
      </c>
      <c r="C8" s="27" t="s">
        <v>92</v>
      </c>
      <c r="D8" s="27" t="s">
        <v>93</v>
      </c>
      <c r="E8" s="27" t="s">
        <v>94</v>
      </c>
      <c r="F8" s="27" t="s">
        <v>95</v>
      </c>
      <c r="G8" s="28">
        <v>25</v>
      </c>
    </row>
    <row r="9" spans="1:7" ht="12.75">
      <c r="A9" s="18" t="s">
        <v>60</v>
      </c>
      <c r="B9" s="27" t="s">
        <v>96</v>
      </c>
      <c r="C9" s="27" t="s">
        <v>96</v>
      </c>
      <c r="D9" s="27" t="s">
        <v>97</v>
      </c>
      <c r="E9" s="27" t="s">
        <v>98</v>
      </c>
      <c r="F9" s="27" t="s">
        <v>99</v>
      </c>
      <c r="G9" s="28">
        <v>146</v>
      </c>
    </row>
    <row r="10" spans="1:7" ht="12.75">
      <c r="A10" s="18" t="s">
        <v>14</v>
      </c>
      <c r="B10" s="27" t="s">
        <v>100</v>
      </c>
      <c r="C10" s="27" t="s">
        <v>100</v>
      </c>
      <c r="D10" s="27" t="s">
        <v>79</v>
      </c>
      <c r="E10" s="27" t="s">
        <v>101</v>
      </c>
      <c r="F10" s="27" t="s">
        <v>102</v>
      </c>
      <c r="G10" s="28">
        <v>112</v>
      </c>
    </row>
    <row r="11" spans="1:7" ht="12.75">
      <c r="A11" s="18" t="s">
        <v>10</v>
      </c>
      <c r="B11" s="27" t="s">
        <v>103</v>
      </c>
      <c r="C11" s="27" t="s">
        <v>103</v>
      </c>
      <c r="D11" s="27" t="s">
        <v>79</v>
      </c>
      <c r="E11" s="27" t="s">
        <v>104</v>
      </c>
      <c r="F11" s="27" t="s">
        <v>105</v>
      </c>
      <c r="G11" s="28">
        <v>33</v>
      </c>
    </row>
    <row r="12" spans="1:7" ht="12.75">
      <c r="A12" s="18" t="s">
        <v>19</v>
      </c>
      <c r="B12" s="27" t="s">
        <v>106</v>
      </c>
      <c r="C12" s="27" t="s">
        <v>106</v>
      </c>
      <c r="D12" s="27" t="s">
        <v>79</v>
      </c>
      <c r="E12" s="27" t="s">
        <v>107</v>
      </c>
      <c r="F12" s="27" t="s">
        <v>108</v>
      </c>
      <c r="G12" s="28">
        <v>109</v>
      </c>
    </row>
    <row r="13" spans="1:7" ht="12.75">
      <c r="A13" s="18" t="s">
        <v>8</v>
      </c>
      <c r="B13" s="27" t="s">
        <v>109</v>
      </c>
      <c r="C13" s="27" t="s">
        <v>110</v>
      </c>
      <c r="D13" s="27" t="s">
        <v>79</v>
      </c>
      <c r="E13" s="27" t="s">
        <v>111</v>
      </c>
      <c r="F13" s="27" t="s">
        <v>112</v>
      </c>
      <c r="G13" s="28">
        <v>206</v>
      </c>
    </row>
    <row r="14" spans="1:7" ht="12.75">
      <c r="A14" s="18" t="s">
        <v>13</v>
      </c>
      <c r="B14" s="27" t="s">
        <v>113</v>
      </c>
      <c r="C14" s="27" t="s">
        <v>113</v>
      </c>
      <c r="D14" s="27" t="s">
        <v>114</v>
      </c>
      <c r="E14" s="27" t="s">
        <v>115</v>
      </c>
      <c r="F14" s="27" t="s">
        <v>116</v>
      </c>
      <c r="G14" s="28">
        <v>16</v>
      </c>
    </row>
    <row r="15" spans="1:7" ht="12.75">
      <c r="A15" s="18" t="s">
        <v>17</v>
      </c>
      <c r="B15" s="27" t="s">
        <v>117</v>
      </c>
      <c r="C15" s="27" t="s">
        <v>118</v>
      </c>
      <c r="D15" s="27" t="s">
        <v>119</v>
      </c>
      <c r="E15" s="27" t="s">
        <v>120</v>
      </c>
      <c r="F15" s="27" t="s">
        <v>121</v>
      </c>
      <c r="G15" s="28">
        <v>23</v>
      </c>
    </row>
    <row r="16" spans="1:7" ht="12.75">
      <c r="A16" s="18" t="s">
        <v>18</v>
      </c>
      <c r="B16" s="27" t="s">
        <v>122</v>
      </c>
      <c r="C16" s="27" t="s">
        <v>123</v>
      </c>
      <c r="D16" s="27" t="s">
        <v>119</v>
      </c>
      <c r="E16" s="27" t="s">
        <v>124</v>
      </c>
      <c r="F16" s="27" t="s">
        <v>125</v>
      </c>
      <c r="G16" s="28">
        <v>52</v>
      </c>
    </row>
    <row r="17" spans="1:7" ht="12.75">
      <c r="A17" s="18" t="s">
        <v>29</v>
      </c>
      <c r="B17" s="27" t="s">
        <v>126</v>
      </c>
      <c r="C17" s="27" t="s">
        <v>126</v>
      </c>
      <c r="D17" s="27" t="s">
        <v>114</v>
      </c>
      <c r="E17" s="27" t="s">
        <v>127</v>
      </c>
      <c r="F17" s="27" t="s">
        <v>128</v>
      </c>
      <c r="G17" s="28">
        <v>19</v>
      </c>
    </row>
    <row r="18" spans="1:7" ht="12.75">
      <c r="A18" s="18" t="s">
        <v>43</v>
      </c>
      <c r="B18" s="27" t="s">
        <v>129</v>
      </c>
      <c r="C18" s="27" t="s">
        <v>129</v>
      </c>
      <c r="D18" s="27" t="s">
        <v>97</v>
      </c>
      <c r="E18" s="27" t="s">
        <v>130</v>
      </c>
      <c r="F18" s="27" t="s">
        <v>131</v>
      </c>
      <c r="G18" s="28">
        <v>88</v>
      </c>
    </row>
    <row r="19" spans="1:7" ht="12.75">
      <c r="A19" s="18" t="s">
        <v>44</v>
      </c>
      <c r="B19" s="27" t="s">
        <v>132</v>
      </c>
      <c r="C19" s="27" t="s">
        <v>133</v>
      </c>
      <c r="D19" s="27" t="s">
        <v>83</v>
      </c>
      <c r="E19" s="27" t="s">
        <v>134</v>
      </c>
      <c r="F19" s="27" t="s">
        <v>135</v>
      </c>
      <c r="G19" s="28">
        <v>193</v>
      </c>
    </row>
    <row r="20" spans="1:7" ht="12.75">
      <c r="A20" s="18" t="s">
        <v>63</v>
      </c>
      <c r="B20" s="27" t="s">
        <v>136</v>
      </c>
      <c r="C20" s="27" t="s">
        <v>137</v>
      </c>
      <c r="D20" s="27" t="s">
        <v>138</v>
      </c>
      <c r="E20" s="27" t="s">
        <v>139</v>
      </c>
      <c r="F20" s="27" t="s">
        <v>140</v>
      </c>
      <c r="G20" s="28">
        <v>10</v>
      </c>
    </row>
    <row r="21" spans="1:7" ht="12.75">
      <c r="A21" s="18" t="s">
        <v>12</v>
      </c>
      <c r="B21" s="27" t="s">
        <v>141</v>
      </c>
      <c r="C21" s="27" t="s">
        <v>141</v>
      </c>
      <c r="D21" s="27" t="s">
        <v>79</v>
      </c>
      <c r="E21" s="27" t="s">
        <v>142</v>
      </c>
      <c r="F21" s="27" t="s">
        <v>143</v>
      </c>
      <c r="G21" s="28">
        <v>60</v>
      </c>
    </row>
    <row r="22" spans="1:7" ht="12.75">
      <c r="A22" s="18" t="s">
        <v>2</v>
      </c>
      <c r="B22" s="27" t="s">
        <v>144</v>
      </c>
      <c r="C22" s="27" t="s">
        <v>145</v>
      </c>
      <c r="D22" s="27" t="s">
        <v>146</v>
      </c>
      <c r="E22" s="27" t="s">
        <v>147</v>
      </c>
      <c r="F22" s="27" t="s">
        <v>148</v>
      </c>
      <c r="G22" s="28">
        <v>19</v>
      </c>
    </row>
    <row r="23" spans="1:7" ht="12.75">
      <c r="A23" s="18" t="s">
        <v>36</v>
      </c>
      <c r="B23" s="27" t="s">
        <v>149</v>
      </c>
      <c r="C23" s="27" t="s">
        <v>149</v>
      </c>
      <c r="D23" s="27" t="s">
        <v>88</v>
      </c>
      <c r="E23" s="27" t="s">
        <v>150</v>
      </c>
      <c r="F23" s="27" t="s">
        <v>151</v>
      </c>
      <c r="G23" s="28">
        <v>100</v>
      </c>
    </row>
    <row r="24" spans="1:7" ht="12.75">
      <c r="A24" s="18" t="s">
        <v>40</v>
      </c>
      <c r="B24" s="27" t="s">
        <v>152</v>
      </c>
      <c r="C24" s="27" t="s">
        <v>153</v>
      </c>
      <c r="D24" s="27" t="s">
        <v>88</v>
      </c>
      <c r="E24" s="27" t="s">
        <v>154</v>
      </c>
      <c r="F24" s="27" t="s">
        <v>155</v>
      </c>
      <c r="G24" s="28">
        <v>85</v>
      </c>
    </row>
    <row r="25" spans="1:7" ht="12.75">
      <c r="A25" s="18" t="s">
        <v>20</v>
      </c>
      <c r="B25" s="27" t="s">
        <v>156</v>
      </c>
      <c r="C25" s="27" t="s">
        <v>156</v>
      </c>
      <c r="D25" s="27" t="s">
        <v>79</v>
      </c>
      <c r="E25" s="27" t="s">
        <v>157</v>
      </c>
      <c r="F25" s="27" t="s">
        <v>158</v>
      </c>
      <c r="G25" s="28">
        <v>253</v>
      </c>
    </row>
    <row r="26" spans="1:7" ht="12.75">
      <c r="A26" s="18" t="s">
        <v>30</v>
      </c>
      <c r="B26" s="27" t="s">
        <v>159</v>
      </c>
      <c r="C26" s="27" t="s">
        <v>159</v>
      </c>
      <c r="D26" s="27" t="s">
        <v>88</v>
      </c>
      <c r="E26" s="27" t="s">
        <v>160</v>
      </c>
      <c r="F26" s="27" t="s">
        <v>161</v>
      </c>
      <c r="G26" s="28">
        <v>79</v>
      </c>
    </row>
    <row r="27" spans="1:7" ht="12.75">
      <c r="A27" s="18" t="s">
        <v>21</v>
      </c>
      <c r="B27" s="27" t="s">
        <v>162</v>
      </c>
      <c r="C27" s="27" t="s">
        <v>162</v>
      </c>
      <c r="D27" s="27" t="s">
        <v>79</v>
      </c>
      <c r="E27" s="27" t="s">
        <v>163</v>
      </c>
      <c r="F27" s="27" t="s">
        <v>164</v>
      </c>
      <c r="G27" s="28">
        <v>15</v>
      </c>
    </row>
    <row r="28" spans="1:7" ht="12.75">
      <c r="A28" s="18" t="s">
        <v>4</v>
      </c>
      <c r="B28" s="27" t="s">
        <v>165</v>
      </c>
      <c r="C28" s="27" t="s">
        <v>165</v>
      </c>
      <c r="D28" s="27" t="s">
        <v>146</v>
      </c>
      <c r="E28" s="27" t="s">
        <v>166</v>
      </c>
      <c r="F28" s="27" t="s">
        <v>167</v>
      </c>
      <c r="G28" s="28">
        <v>443</v>
      </c>
    </row>
    <row r="29" spans="1:7" ht="12.75">
      <c r="A29" s="18" t="s">
        <v>48</v>
      </c>
      <c r="B29" s="27" t="s">
        <v>168</v>
      </c>
      <c r="C29" s="27" t="s">
        <v>168</v>
      </c>
      <c r="D29" s="27" t="s">
        <v>83</v>
      </c>
      <c r="E29" s="27" t="s">
        <v>169</v>
      </c>
      <c r="F29" s="27" t="s">
        <v>170</v>
      </c>
      <c r="G29" s="28">
        <v>188</v>
      </c>
    </row>
    <row r="30" spans="1:7" ht="12.75">
      <c r="A30" s="18" t="s">
        <v>64</v>
      </c>
      <c r="B30" s="27" t="s">
        <v>171</v>
      </c>
      <c r="C30" s="27" t="s">
        <v>172</v>
      </c>
      <c r="D30" s="27" t="s">
        <v>88</v>
      </c>
      <c r="E30" s="27" t="s">
        <v>173</v>
      </c>
      <c r="F30" s="27" t="s">
        <v>174</v>
      </c>
      <c r="G30" s="28">
        <v>102</v>
      </c>
    </row>
    <row r="31" spans="1:7" ht="12.75">
      <c r="A31" s="18" t="s">
        <v>62</v>
      </c>
      <c r="B31" s="27" t="s">
        <v>175</v>
      </c>
      <c r="C31" s="27" t="s">
        <v>175</v>
      </c>
      <c r="D31" s="27" t="s">
        <v>146</v>
      </c>
      <c r="E31" s="27" t="s">
        <v>176</v>
      </c>
      <c r="F31" s="27" t="s">
        <v>177</v>
      </c>
      <c r="G31" s="28">
        <v>745</v>
      </c>
    </row>
    <row r="32" spans="1:7" ht="12.75">
      <c r="A32" s="18" t="s">
        <v>3</v>
      </c>
      <c r="B32" s="27" t="s">
        <v>178</v>
      </c>
      <c r="C32" s="27" t="s">
        <v>178</v>
      </c>
      <c r="D32" s="27" t="s">
        <v>146</v>
      </c>
      <c r="E32" s="27" t="s">
        <v>179</v>
      </c>
      <c r="F32" s="27" t="s">
        <v>180</v>
      </c>
      <c r="G32" s="28">
        <v>553</v>
      </c>
    </row>
    <row r="33" spans="1:7" ht="12.75">
      <c r="A33" s="18" t="s">
        <v>24</v>
      </c>
      <c r="B33" s="27" t="s">
        <v>181</v>
      </c>
      <c r="C33" s="27" t="s">
        <v>182</v>
      </c>
      <c r="D33" s="27" t="s">
        <v>79</v>
      </c>
      <c r="E33" s="27" t="s">
        <v>183</v>
      </c>
      <c r="F33" s="27" t="s">
        <v>184</v>
      </c>
      <c r="G33" s="28">
        <v>202</v>
      </c>
    </row>
    <row r="34" spans="1:7" ht="12.75">
      <c r="A34" s="18" t="s">
        <v>15</v>
      </c>
      <c r="B34" s="27" t="s">
        <v>185</v>
      </c>
      <c r="C34" s="27" t="s">
        <v>185</v>
      </c>
      <c r="D34" s="27" t="s">
        <v>79</v>
      </c>
      <c r="E34" s="27" t="s">
        <v>186</v>
      </c>
      <c r="F34" s="27" t="s">
        <v>187</v>
      </c>
      <c r="G34" s="28">
        <v>80</v>
      </c>
    </row>
    <row r="35" spans="1:7" ht="12.75">
      <c r="A35" s="18" t="s">
        <v>11</v>
      </c>
      <c r="B35" s="27" t="s">
        <v>188</v>
      </c>
      <c r="C35" s="27" t="s">
        <v>188</v>
      </c>
      <c r="D35" s="27" t="s">
        <v>79</v>
      </c>
      <c r="E35" s="27" t="s">
        <v>189</v>
      </c>
      <c r="F35" s="27" t="s">
        <v>190</v>
      </c>
      <c r="G35" s="28">
        <v>100</v>
      </c>
    </row>
    <row r="36" spans="1:7" ht="12.75">
      <c r="A36" s="18" t="s">
        <v>7</v>
      </c>
      <c r="B36" s="27" t="s">
        <v>191</v>
      </c>
      <c r="C36" s="27" t="s">
        <v>191</v>
      </c>
      <c r="D36" s="27" t="s">
        <v>79</v>
      </c>
      <c r="E36" s="27" t="s">
        <v>192</v>
      </c>
      <c r="F36" s="27" t="s">
        <v>193</v>
      </c>
      <c r="G36" s="28">
        <v>30</v>
      </c>
    </row>
    <row r="37" spans="1:7" ht="12.75">
      <c r="A37" s="18" t="s">
        <v>31</v>
      </c>
      <c r="B37" s="27" t="s">
        <v>194</v>
      </c>
      <c r="C37" s="27" t="s">
        <v>194</v>
      </c>
      <c r="D37" s="27" t="s">
        <v>88</v>
      </c>
      <c r="E37" s="27" t="s">
        <v>195</v>
      </c>
      <c r="F37" s="27" t="s">
        <v>196</v>
      </c>
      <c r="G37" s="28">
        <v>34</v>
      </c>
    </row>
    <row r="38" spans="1:7" ht="12.75">
      <c r="A38" s="18" t="s">
        <v>33</v>
      </c>
      <c r="B38" s="27" t="s">
        <v>197</v>
      </c>
      <c r="C38" s="27" t="s">
        <v>197</v>
      </c>
      <c r="D38" s="27" t="s">
        <v>88</v>
      </c>
      <c r="E38" s="27" t="s">
        <v>198</v>
      </c>
      <c r="F38" s="27" t="s">
        <v>199</v>
      </c>
      <c r="G38" s="28">
        <v>90</v>
      </c>
    </row>
    <row r="39" spans="1:7" ht="12.75">
      <c r="A39" s="18" t="s">
        <v>37</v>
      </c>
      <c r="B39" s="27" t="s">
        <v>200</v>
      </c>
      <c r="C39" s="27" t="s">
        <v>200</v>
      </c>
      <c r="D39" s="27" t="s">
        <v>88</v>
      </c>
      <c r="E39" s="27" t="s">
        <v>201</v>
      </c>
      <c r="F39" s="27" t="s">
        <v>202</v>
      </c>
      <c r="G39" s="28">
        <v>100</v>
      </c>
    </row>
    <row r="40" spans="1:7" ht="12.75">
      <c r="A40" s="18" t="s">
        <v>61</v>
      </c>
      <c r="B40" s="27" t="s">
        <v>203</v>
      </c>
      <c r="C40" s="27" t="s">
        <v>203</v>
      </c>
      <c r="D40" s="27" t="s">
        <v>97</v>
      </c>
      <c r="E40" s="27" t="s">
        <v>204</v>
      </c>
      <c r="F40" s="27" t="s">
        <v>205</v>
      </c>
      <c r="G40" s="28">
        <v>169</v>
      </c>
    </row>
    <row r="41" spans="1:7" ht="12.75">
      <c r="A41" s="18" t="s">
        <v>38</v>
      </c>
      <c r="B41" s="27" t="s">
        <v>206</v>
      </c>
      <c r="C41" s="27" t="s">
        <v>206</v>
      </c>
      <c r="D41" s="27" t="s">
        <v>88</v>
      </c>
      <c r="E41" s="27" t="s">
        <v>207</v>
      </c>
      <c r="F41" s="27" t="s">
        <v>208</v>
      </c>
      <c r="G41" s="28">
        <v>130</v>
      </c>
    </row>
    <row r="42" spans="1:7" ht="12.75">
      <c r="A42" s="18" t="s">
        <v>41</v>
      </c>
      <c r="B42" s="27" t="s">
        <v>209</v>
      </c>
      <c r="C42" s="27" t="s">
        <v>209</v>
      </c>
      <c r="D42" s="27" t="s">
        <v>88</v>
      </c>
      <c r="E42" s="27" t="s">
        <v>210</v>
      </c>
      <c r="F42" s="27" t="s">
        <v>211</v>
      </c>
      <c r="G42" s="28">
        <v>70</v>
      </c>
    </row>
    <row r="43" spans="1:7" ht="12.75">
      <c r="A43" s="18" t="s">
        <v>46</v>
      </c>
      <c r="B43" s="27" t="s">
        <v>212</v>
      </c>
      <c r="C43" s="27" t="s">
        <v>213</v>
      </c>
      <c r="D43" s="27" t="s">
        <v>88</v>
      </c>
      <c r="E43" s="27" t="s">
        <v>214</v>
      </c>
      <c r="F43" s="27" t="s">
        <v>215</v>
      </c>
      <c r="G43" s="28">
        <v>40</v>
      </c>
    </row>
    <row r="44" spans="1:7" ht="12.75">
      <c r="A44" s="18" t="s">
        <v>47</v>
      </c>
      <c r="B44" s="27" t="s">
        <v>216</v>
      </c>
      <c r="C44" s="27" t="s">
        <v>216</v>
      </c>
      <c r="D44" s="27" t="s">
        <v>88</v>
      </c>
      <c r="E44" s="27" t="s">
        <v>217</v>
      </c>
      <c r="F44" s="27" t="s">
        <v>218</v>
      </c>
      <c r="G44" s="28">
        <v>78</v>
      </c>
    </row>
    <row r="45" spans="1:7" ht="12.75">
      <c r="A45" s="18" t="s">
        <v>39</v>
      </c>
      <c r="B45" s="27" t="s">
        <v>219</v>
      </c>
      <c r="C45" s="27" t="s">
        <v>219</v>
      </c>
      <c r="D45" s="27" t="s">
        <v>88</v>
      </c>
      <c r="E45" s="27" t="s">
        <v>220</v>
      </c>
      <c r="F45" s="27" t="s">
        <v>221</v>
      </c>
      <c r="G45" s="28">
        <v>40</v>
      </c>
    </row>
    <row r="46" spans="1:7" ht="12.75">
      <c r="A46" s="18" t="s">
        <v>42</v>
      </c>
      <c r="B46" s="27" t="s">
        <v>222</v>
      </c>
      <c r="C46" s="27" t="s">
        <v>222</v>
      </c>
      <c r="D46" s="27" t="s">
        <v>88</v>
      </c>
      <c r="E46" s="27" t="s">
        <v>223</v>
      </c>
      <c r="F46" s="27" t="s">
        <v>224</v>
      </c>
      <c r="G46" s="28">
        <v>58</v>
      </c>
    </row>
    <row r="47" spans="1:7" ht="12.75">
      <c r="A47" s="18" t="s">
        <v>35</v>
      </c>
      <c r="B47" s="27" t="s">
        <v>225</v>
      </c>
      <c r="C47" s="27" t="s">
        <v>225</v>
      </c>
      <c r="D47" s="27" t="s">
        <v>88</v>
      </c>
      <c r="E47" s="27" t="s">
        <v>226</v>
      </c>
      <c r="F47" s="27" t="s">
        <v>227</v>
      </c>
      <c r="G47" s="28">
        <v>21</v>
      </c>
    </row>
    <row r="48" spans="1:7" ht="12.75">
      <c r="A48" s="18" t="s">
        <v>34</v>
      </c>
      <c r="B48" s="27" t="s">
        <v>228</v>
      </c>
      <c r="C48" s="27" t="s">
        <v>228</v>
      </c>
      <c r="D48" s="27" t="s">
        <v>88</v>
      </c>
      <c r="E48" s="27" t="s">
        <v>229</v>
      </c>
      <c r="F48" s="27" t="s">
        <v>230</v>
      </c>
      <c r="G48" s="28">
        <v>36</v>
      </c>
    </row>
    <row r="49" spans="1:7" ht="12.75">
      <c r="A49" s="18" t="s">
        <v>65</v>
      </c>
      <c r="B49" s="27" t="s">
        <v>231</v>
      </c>
      <c r="C49" s="27" t="s">
        <v>232</v>
      </c>
      <c r="D49" s="27" t="s">
        <v>88</v>
      </c>
      <c r="E49" s="27" t="s">
        <v>233</v>
      </c>
      <c r="F49" s="27" t="s">
        <v>234</v>
      </c>
      <c r="G49" s="28">
        <v>120</v>
      </c>
    </row>
    <row r="50" spans="1:7" ht="12.75">
      <c r="A50" s="18" t="s">
        <v>45</v>
      </c>
      <c r="B50" s="27" t="s">
        <v>235</v>
      </c>
      <c r="C50" s="27" t="s">
        <v>235</v>
      </c>
      <c r="D50" s="27" t="s">
        <v>88</v>
      </c>
      <c r="E50" s="27" t="s">
        <v>236</v>
      </c>
      <c r="F50" s="27" t="s">
        <v>237</v>
      </c>
      <c r="G50" s="28">
        <v>63</v>
      </c>
    </row>
    <row r="51" spans="1:7" ht="12.75">
      <c r="A51" s="18" t="s">
        <v>27</v>
      </c>
      <c r="B51" s="27" t="s">
        <v>238</v>
      </c>
      <c r="C51" s="27" t="s">
        <v>238</v>
      </c>
      <c r="D51" s="27" t="s">
        <v>88</v>
      </c>
      <c r="E51" s="27" t="s">
        <v>239</v>
      </c>
      <c r="F51" s="27" t="s">
        <v>240</v>
      </c>
      <c r="G51" s="28">
        <v>23</v>
      </c>
    </row>
    <row r="52" spans="1:7" ht="12.75">
      <c r="A52" s="29" t="s">
        <v>32</v>
      </c>
      <c r="B52" s="30" t="s">
        <v>241</v>
      </c>
      <c r="C52" s="30" t="s">
        <v>242</v>
      </c>
      <c r="D52" s="30" t="s">
        <v>88</v>
      </c>
      <c r="E52" s="30" t="s">
        <v>243</v>
      </c>
      <c r="F52" s="30" t="s">
        <v>244</v>
      </c>
      <c r="G52" s="31">
        <v>68</v>
      </c>
    </row>
  </sheetData>
  <mergeCells count="1">
    <mergeCell ref="A1:G1"/>
  </mergeCells>
  <printOptions/>
  <pageMargins left="0.31" right="0.23" top="0.62" bottom="1" header="0.492125985" footer="0.49212598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 topLeftCell="A1">
      <selection activeCell="F24" sqref="F24"/>
    </sheetView>
  </sheetViews>
  <sheetFormatPr defaultColWidth="9.140625" defaultRowHeight="12.75"/>
  <cols>
    <col min="1" max="1" width="16.57421875" style="0" bestFit="1" customWidth="1"/>
    <col min="2" max="2" width="5.7109375" style="1" customWidth="1"/>
    <col min="3" max="9" width="9.140625" style="1" customWidth="1"/>
    <col min="10" max="10" width="15.140625" style="11" bestFit="1" customWidth="1"/>
  </cols>
  <sheetData>
    <row r="1" spans="7:10" ht="12.75">
      <c r="G1" s="67"/>
      <c r="I1" s="67"/>
      <c r="J1"/>
    </row>
    <row r="2" spans="1:10" ht="23.25">
      <c r="A2" s="77" t="s">
        <v>270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3.25">
      <c r="A3" s="44"/>
      <c r="B3" s="44"/>
      <c r="C3" s="44"/>
      <c r="D3" s="44"/>
      <c r="E3" s="44"/>
      <c r="F3" s="44"/>
      <c r="G3" s="44"/>
      <c r="I3" s="67"/>
      <c r="J3"/>
    </row>
    <row r="4" spans="1:10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84"/>
      <c r="J4" s="5" t="s">
        <v>1</v>
      </c>
    </row>
    <row r="5" spans="1:10" ht="12.75">
      <c r="A5" s="12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3"/>
      <c r="J5" s="14">
        <v>6123.6</v>
      </c>
    </row>
    <row r="6" spans="1:10" ht="12.75">
      <c r="A6" s="15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6">
        <v>5862.5</v>
      </c>
    </row>
    <row r="7" spans="1:10" ht="12.75">
      <c r="A7" s="15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6">
        <v>1470.21</v>
      </c>
    </row>
    <row r="8" spans="1:10" ht="12.75">
      <c r="A8" s="12" t="s">
        <v>54</v>
      </c>
      <c r="B8" s="13">
        <v>1403</v>
      </c>
      <c r="C8" s="13" t="s">
        <v>4</v>
      </c>
      <c r="D8" s="13" t="s">
        <v>3</v>
      </c>
      <c r="E8" s="13" t="s">
        <v>2</v>
      </c>
      <c r="F8" s="13"/>
      <c r="G8" s="13"/>
      <c r="H8" s="13"/>
      <c r="I8" s="13"/>
      <c r="J8" s="14">
        <v>1811.39</v>
      </c>
    </row>
    <row r="9" spans="1:10" ht="12.75">
      <c r="A9" s="37" t="s">
        <v>53</v>
      </c>
      <c r="B9" s="82"/>
      <c r="C9" s="82"/>
      <c r="D9" s="82"/>
      <c r="E9" s="82"/>
      <c r="F9" s="82"/>
      <c r="G9" s="82"/>
      <c r="H9" s="82"/>
      <c r="I9" s="82"/>
      <c r="J9" s="10">
        <f>SUM(J5:J8)</f>
        <v>15267.7</v>
      </c>
    </row>
    <row r="10" spans="1:10" ht="12.75">
      <c r="A10" s="12" t="s">
        <v>55</v>
      </c>
      <c r="B10" s="13">
        <v>6440</v>
      </c>
      <c r="C10" s="13" t="s">
        <v>6</v>
      </c>
      <c r="D10" s="13" t="s">
        <v>7</v>
      </c>
      <c r="E10" s="13" t="s">
        <v>21</v>
      </c>
      <c r="F10" s="13" t="s">
        <v>59</v>
      </c>
      <c r="G10" s="13"/>
      <c r="H10" s="13"/>
      <c r="I10" s="13"/>
      <c r="J10" s="14">
        <v>6643.88</v>
      </c>
    </row>
    <row r="11" spans="1:10" ht="12.75">
      <c r="A11" s="15" t="s">
        <v>55</v>
      </c>
      <c r="B11" s="2">
        <v>6441</v>
      </c>
      <c r="C11" s="2" t="s">
        <v>59</v>
      </c>
      <c r="D11" s="2" t="s">
        <v>21</v>
      </c>
      <c r="E11" s="2" t="s">
        <v>7</v>
      </c>
      <c r="F11" s="2" t="s">
        <v>6</v>
      </c>
      <c r="G11" s="2"/>
      <c r="H11" s="2"/>
      <c r="I11" s="2"/>
      <c r="J11" s="16">
        <v>6902.4</v>
      </c>
    </row>
    <row r="12" spans="1:10" ht="12.75">
      <c r="A12" s="15" t="s">
        <v>55</v>
      </c>
      <c r="B12" s="2">
        <v>6456</v>
      </c>
      <c r="C12" s="2" t="s">
        <v>10</v>
      </c>
      <c r="D12" s="2" t="s">
        <v>12</v>
      </c>
      <c r="E12" s="2" t="s">
        <v>13</v>
      </c>
      <c r="F12" s="2" t="s">
        <v>6</v>
      </c>
      <c r="G12" s="2"/>
      <c r="H12" s="2"/>
      <c r="I12" s="2"/>
      <c r="J12" s="16">
        <v>5622.44</v>
      </c>
    </row>
    <row r="13" spans="1:10" ht="12.75">
      <c r="A13" s="15" t="s">
        <v>55</v>
      </c>
      <c r="B13" s="2">
        <v>6457</v>
      </c>
      <c r="C13" s="2" t="s">
        <v>6</v>
      </c>
      <c r="D13" s="2" t="s">
        <v>13</v>
      </c>
      <c r="E13" s="2" t="s">
        <v>12</v>
      </c>
      <c r="F13" s="2" t="s">
        <v>15</v>
      </c>
      <c r="G13" s="2" t="s">
        <v>10</v>
      </c>
      <c r="H13" s="2"/>
      <c r="I13" s="2"/>
      <c r="J13" s="16">
        <v>6622.28</v>
      </c>
    </row>
    <row r="14" spans="1:10" ht="12.75">
      <c r="A14" s="15" t="s">
        <v>55</v>
      </c>
      <c r="B14" s="2">
        <v>6458</v>
      </c>
      <c r="C14" s="2" t="s">
        <v>9</v>
      </c>
      <c r="D14" s="2" t="s">
        <v>27</v>
      </c>
      <c r="E14" s="2" t="s">
        <v>10</v>
      </c>
      <c r="F14" s="2" t="s">
        <v>15</v>
      </c>
      <c r="G14" s="2" t="s">
        <v>12</v>
      </c>
      <c r="H14" s="2" t="s">
        <v>13</v>
      </c>
      <c r="I14" s="2" t="s">
        <v>6</v>
      </c>
      <c r="J14" s="16">
        <v>15238.56</v>
      </c>
    </row>
    <row r="15" spans="1:10" ht="12.75">
      <c r="A15" s="12" t="s">
        <v>55</v>
      </c>
      <c r="B15" s="13">
        <v>6459</v>
      </c>
      <c r="C15" s="13" t="s">
        <v>6</v>
      </c>
      <c r="D15" s="13" t="s">
        <v>13</v>
      </c>
      <c r="E15" s="13" t="s">
        <v>12</v>
      </c>
      <c r="F15" s="13" t="s">
        <v>15</v>
      </c>
      <c r="G15" s="13" t="s">
        <v>10</v>
      </c>
      <c r="H15" s="13" t="s">
        <v>27</v>
      </c>
      <c r="I15" s="13" t="s">
        <v>9</v>
      </c>
      <c r="J15" s="14">
        <v>13930.4</v>
      </c>
    </row>
    <row r="16" spans="1:10" ht="12.75">
      <c r="A16" s="37" t="s">
        <v>53</v>
      </c>
      <c r="B16" s="82"/>
      <c r="C16" s="82"/>
      <c r="D16" s="82"/>
      <c r="E16" s="82"/>
      <c r="F16" s="82"/>
      <c r="G16" s="82"/>
      <c r="H16" s="82"/>
      <c r="I16" s="82"/>
      <c r="J16" s="10">
        <f>SUM(J10:J15)</f>
        <v>54959.96</v>
      </c>
    </row>
    <row r="17" spans="1:10" ht="12.75">
      <c r="A17" s="12" t="s">
        <v>56</v>
      </c>
      <c r="B17" s="13">
        <v>4560</v>
      </c>
      <c r="C17" s="13" t="s">
        <v>10</v>
      </c>
      <c r="D17" s="13" t="s">
        <v>247</v>
      </c>
      <c r="E17" s="13"/>
      <c r="F17" s="13"/>
      <c r="G17" s="13"/>
      <c r="H17" s="13"/>
      <c r="I17" s="13"/>
      <c r="J17" s="14">
        <v>335.04</v>
      </c>
    </row>
    <row r="18" spans="1:10" ht="12.75">
      <c r="A18" s="15" t="s">
        <v>56</v>
      </c>
      <c r="B18" s="2">
        <v>4634</v>
      </c>
      <c r="C18" s="2" t="s">
        <v>13</v>
      </c>
      <c r="D18" s="2" t="s">
        <v>29</v>
      </c>
      <c r="E18" s="2"/>
      <c r="F18" s="2"/>
      <c r="G18" s="2"/>
      <c r="H18" s="2"/>
      <c r="I18" s="2"/>
      <c r="J18" s="16">
        <v>360.16</v>
      </c>
    </row>
    <row r="19" spans="1:10" ht="12.75">
      <c r="A19" s="15" t="s">
        <v>56</v>
      </c>
      <c r="B19" s="2">
        <v>4635</v>
      </c>
      <c r="C19" s="2" t="s">
        <v>29</v>
      </c>
      <c r="D19" s="2" t="s">
        <v>13</v>
      </c>
      <c r="E19" s="2"/>
      <c r="F19" s="2"/>
      <c r="G19" s="2"/>
      <c r="H19" s="2"/>
      <c r="I19" s="2"/>
      <c r="J19" s="16">
        <v>737.68</v>
      </c>
    </row>
    <row r="20" spans="1:10" ht="12.75">
      <c r="A20" s="12" t="s">
        <v>56</v>
      </c>
      <c r="B20" s="13">
        <v>4657</v>
      </c>
      <c r="C20" s="13" t="s">
        <v>10</v>
      </c>
      <c r="D20" s="13" t="s">
        <v>12</v>
      </c>
      <c r="E20" s="13"/>
      <c r="F20" s="13"/>
      <c r="G20" s="13"/>
      <c r="H20" s="13"/>
      <c r="I20" s="13"/>
      <c r="J20" s="14">
        <v>305.84</v>
      </c>
    </row>
    <row r="21" spans="1:10" ht="12.75">
      <c r="A21" s="37" t="s">
        <v>53</v>
      </c>
      <c r="B21" s="82"/>
      <c r="C21" s="82"/>
      <c r="D21" s="82"/>
      <c r="E21" s="82"/>
      <c r="F21" s="82"/>
      <c r="G21" s="82"/>
      <c r="H21" s="82"/>
      <c r="I21" s="82"/>
      <c r="J21" s="10">
        <f>SUM(J17:J20)</f>
        <v>1738.72</v>
      </c>
    </row>
    <row r="22" spans="1:10" ht="12.75">
      <c r="A22" s="12" t="s">
        <v>264</v>
      </c>
      <c r="B22" s="13">
        <v>4901</v>
      </c>
      <c r="C22" s="13" t="s">
        <v>29</v>
      </c>
      <c r="D22" s="13" t="s">
        <v>13</v>
      </c>
      <c r="E22" s="13" t="s">
        <v>7</v>
      </c>
      <c r="F22" s="13" t="s">
        <v>6</v>
      </c>
      <c r="G22" s="13"/>
      <c r="H22" s="13"/>
      <c r="I22" s="13"/>
      <c r="J22" s="14">
        <v>98.8</v>
      </c>
    </row>
    <row r="23" spans="1:10" ht="12.75">
      <c r="A23" s="15" t="s">
        <v>264</v>
      </c>
      <c r="B23" s="2">
        <v>4908</v>
      </c>
      <c r="C23" s="2" t="s">
        <v>6</v>
      </c>
      <c r="D23" s="2" t="s">
        <v>7</v>
      </c>
      <c r="E23" s="2" t="s">
        <v>21</v>
      </c>
      <c r="F23" s="2" t="s">
        <v>255</v>
      </c>
      <c r="G23" s="2" t="s">
        <v>59</v>
      </c>
      <c r="H23" s="2" t="s">
        <v>12</v>
      </c>
      <c r="I23" s="2"/>
      <c r="J23" s="16">
        <v>1215.44</v>
      </c>
    </row>
    <row r="24" spans="1:10" ht="12.75">
      <c r="A24" s="12" t="s">
        <v>264</v>
      </c>
      <c r="B24" s="13">
        <v>4909</v>
      </c>
      <c r="C24" s="13" t="s">
        <v>12</v>
      </c>
      <c r="D24" s="13" t="s">
        <v>59</v>
      </c>
      <c r="E24" s="13" t="s">
        <v>255</v>
      </c>
      <c r="F24" s="13" t="s">
        <v>21</v>
      </c>
      <c r="G24" s="13" t="s">
        <v>6</v>
      </c>
      <c r="H24" s="13"/>
      <c r="I24" s="13"/>
      <c r="J24" s="14">
        <v>1413.36</v>
      </c>
    </row>
    <row r="25" spans="1:10" ht="12.75">
      <c r="A25" s="37" t="s">
        <v>53</v>
      </c>
      <c r="B25" s="82"/>
      <c r="C25" s="82"/>
      <c r="D25" s="82"/>
      <c r="E25" s="82"/>
      <c r="F25" s="82"/>
      <c r="G25" s="82"/>
      <c r="H25" s="82"/>
      <c r="I25" s="82"/>
      <c r="J25" s="10">
        <f>SUM(J22:J24)</f>
        <v>2727.6</v>
      </c>
    </row>
    <row r="26" spans="1:10" ht="12.75">
      <c r="A26" s="12" t="s">
        <v>57</v>
      </c>
      <c r="B26" s="13">
        <v>4800</v>
      </c>
      <c r="C26" s="13" t="s">
        <v>9</v>
      </c>
      <c r="D26" s="13" t="s">
        <v>30</v>
      </c>
      <c r="E26" s="13"/>
      <c r="F26" s="13"/>
      <c r="G26" s="13"/>
      <c r="H26" s="13"/>
      <c r="I26" s="13"/>
      <c r="J26" s="14">
        <v>563.58</v>
      </c>
    </row>
    <row r="27" spans="1:10" ht="12.75">
      <c r="A27" s="15" t="s">
        <v>57</v>
      </c>
      <c r="B27" s="2">
        <v>4801</v>
      </c>
      <c r="C27" s="2" t="s">
        <v>30</v>
      </c>
      <c r="D27" s="2" t="s">
        <v>9</v>
      </c>
      <c r="E27" s="2"/>
      <c r="F27" s="2"/>
      <c r="G27" s="2"/>
      <c r="H27" s="2"/>
      <c r="I27" s="2"/>
      <c r="J27" s="16">
        <v>613.62</v>
      </c>
    </row>
    <row r="28" spans="1:10" ht="12.75">
      <c r="A28" s="15" t="s">
        <v>57</v>
      </c>
      <c r="B28" s="2">
        <v>4802</v>
      </c>
      <c r="C28" s="2" t="s">
        <v>9</v>
      </c>
      <c r="D28" s="2" t="s">
        <v>31</v>
      </c>
      <c r="E28" s="2" t="s">
        <v>32</v>
      </c>
      <c r="F28" s="2" t="s">
        <v>30</v>
      </c>
      <c r="G28" s="2"/>
      <c r="H28" s="2"/>
      <c r="I28" s="2"/>
      <c r="J28" s="16">
        <v>1688.4</v>
      </c>
    </row>
    <row r="29" spans="1:10" ht="12.75">
      <c r="A29" s="15" t="s">
        <v>57</v>
      </c>
      <c r="B29" s="2">
        <v>4803</v>
      </c>
      <c r="C29" s="2" t="s">
        <v>30</v>
      </c>
      <c r="D29" s="2" t="s">
        <v>31</v>
      </c>
      <c r="E29" s="2" t="s">
        <v>9</v>
      </c>
      <c r="F29" s="2"/>
      <c r="G29" s="2"/>
      <c r="H29" s="2"/>
      <c r="I29" s="2"/>
      <c r="J29" s="16">
        <v>1195.14</v>
      </c>
    </row>
    <row r="30" spans="1:10" ht="12.75">
      <c r="A30" s="15" t="s">
        <v>57</v>
      </c>
      <c r="B30" s="2">
        <v>4804</v>
      </c>
      <c r="C30" s="2" t="s">
        <v>9</v>
      </c>
      <c r="D30" s="2" t="s">
        <v>41</v>
      </c>
      <c r="E30" s="2" t="s">
        <v>42</v>
      </c>
      <c r="F30" s="2" t="s">
        <v>43</v>
      </c>
      <c r="G30" s="2"/>
      <c r="H30" s="2"/>
      <c r="I30" s="2"/>
      <c r="J30" s="16">
        <v>9418.08</v>
      </c>
    </row>
    <row r="31" spans="1:10" ht="12.75">
      <c r="A31" s="15" t="s">
        <v>57</v>
      </c>
      <c r="B31" s="2">
        <v>4805</v>
      </c>
      <c r="C31" s="2" t="s">
        <v>43</v>
      </c>
      <c r="D31" s="2" t="s">
        <v>42</v>
      </c>
      <c r="E31" s="2" t="s">
        <v>41</v>
      </c>
      <c r="F31" s="2" t="s">
        <v>9</v>
      </c>
      <c r="G31" s="2"/>
      <c r="H31" s="2"/>
      <c r="I31" s="2"/>
      <c r="J31" s="16">
        <v>8598.48</v>
      </c>
    </row>
    <row r="32" spans="1:10" ht="12.75">
      <c r="A32" s="15" t="s">
        <v>57</v>
      </c>
      <c r="B32" s="2">
        <v>4806</v>
      </c>
      <c r="C32" s="2" t="s">
        <v>9</v>
      </c>
      <c r="D32" s="2" t="s">
        <v>33</v>
      </c>
      <c r="E32" s="2" t="s">
        <v>34</v>
      </c>
      <c r="F32" s="2"/>
      <c r="G32" s="2"/>
      <c r="H32" s="2"/>
      <c r="I32" s="2"/>
      <c r="J32" s="16">
        <v>2252.64</v>
      </c>
    </row>
    <row r="33" spans="1:10" ht="12.75">
      <c r="A33" s="15" t="s">
        <v>57</v>
      </c>
      <c r="B33" s="2">
        <v>4807</v>
      </c>
      <c r="C33" s="2" t="s">
        <v>34</v>
      </c>
      <c r="D33" s="2" t="s">
        <v>33</v>
      </c>
      <c r="E33" s="2" t="s">
        <v>9</v>
      </c>
      <c r="F33" s="2"/>
      <c r="G33" s="2"/>
      <c r="H33" s="2"/>
      <c r="I33" s="2"/>
      <c r="J33" s="16">
        <v>2173.62</v>
      </c>
    </row>
    <row r="34" spans="1:10" ht="12.75">
      <c r="A34" s="15" t="s">
        <v>57</v>
      </c>
      <c r="B34" s="2">
        <v>4810</v>
      </c>
      <c r="C34" s="2" t="s">
        <v>9</v>
      </c>
      <c r="D34" s="2" t="s">
        <v>36</v>
      </c>
      <c r="E34" s="2" t="s">
        <v>37</v>
      </c>
      <c r="F34" s="2" t="s">
        <v>38</v>
      </c>
      <c r="G34" s="2"/>
      <c r="H34" s="2"/>
      <c r="I34" s="2"/>
      <c r="J34" s="16">
        <v>21511.08</v>
      </c>
    </row>
    <row r="35" spans="1:10" ht="12.75">
      <c r="A35" s="15" t="s">
        <v>57</v>
      </c>
      <c r="B35" s="2">
        <v>4811</v>
      </c>
      <c r="C35" s="2" t="s">
        <v>38</v>
      </c>
      <c r="D35" s="2" t="s">
        <v>37</v>
      </c>
      <c r="E35" s="2" t="s">
        <v>36</v>
      </c>
      <c r="F35" s="2" t="s">
        <v>9</v>
      </c>
      <c r="G35" s="2"/>
      <c r="H35" s="2"/>
      <c r="I35" s="2"/>
      <c r="J35" s="16">
        <v>15185.64</v>
      </c>
    </row>
    <row r="36" spans="1:10" ht="12.75">
      <c r="A36" s="15" t="s">
        <v>57</v>
      </c>
      <c r="B36" s="2">
        <v>4812</v>
      </c>
      <c r="C36" s="2" t="s">
        <v>9</v>
      </c>
      <c r="D36" s="2" t="s">
        <v>39</v>
      </c>
      <c r="E36" s="2"/>
      <c r="F36" s="2"/>
      <c r="G36" s="2"/>
      <c r="H36" s="2"/>
      <c r="I36" s="2"/>
      <c r="J36" s="16">
        <v>5314.32</v>
      </c>
    </row>
    <row r="37" spans="1:10" ht="12.75">
      <c r="A37" s="15" t="s">
        <v>57</v>
      </c>
      <c r="B37" s="2">
        <v>4813</v>
      </c>
      <c r="C37" s="2" t="s">
        <v>39</v>
      </c>
      <c r="D37" s="2" t="s">
        <v>9</v>
      </c>
      <c r="E37" s="2"/>
      <c r="F37" s="2"/>
      <c r="G37" s="2"/>
      <c r="H37" s="2"/>
      <c r="I37" s="2"/>
      <c r="J37" s="16">
        <v>4791.6</v>
      </c>
    </row>
    <row r="38" spans="1:10" ht="12.75">
      <c r="A38" s="15" t="s">
        <v>57</v>
      </c>
      <c r="B38" s="2">
        <v>4814</v>
      </c>
      <c r="C38" s="2" t="s">
        <v>9</v>
      </c>
      <c r="D38" s="2" t="s">
        <v>36</v>
      </c>
      <c r="E38" s="2" t="s">
        <v>64</v>
      </c>
      <c r="F38" s="2" t="s">
        <v>40</v>
      </c>
      <c r="G38" s="2"/>
      <c r="H38" s="2"/>
      <c r="I38" s="2"/>
      <c r="J38" s="16">
        <v>7905.42</v>
      </c>
    </row>
    <row r="39" spans="1:10" ht="12.75">
      <c r="A39" s="15" t="s">
        <v>57</v>
      </c>
      <c r="B39" s="2">
        <v>4815</v>
      </c>
      <c r="C39" s="2" t="s">
        <v>40</v>
      </c>
      <c r="D39" s="2" t="s">
        <v>36</v>
      </c>
      <c r="E39" s="2" t="s">
        <v>9</v>
      </c>
      <c r="F39" s="2"/>
      <c r="G39" s="2"/>
      <c r="H39" s="2"/>
      <c r="I39" s="2"/>
      <c r="J39" s="16">
        <v>1849.2</v>
      </c>
    </row>
    <row r="40" spans="1:10" ht="12.75">
      <c r="A40" s="15" t="s">
        <v>57</v>
      </c>
      <c r="B40" s="2">
        <v>4816</v>
      </c>
      <c r="C40" s="2" t="s">
        <v>9</v>
      </c>
      <c r="D40" s="2" t="s">
        <v>41</v>
      </c>
      <c r="E40" s="2" t="s">
        <v>65</v>
      </c>
      <c r="F40" s="2" t="s">
        <v>44</v>
      </c>
      <c r="G40" s="2"/>
      <c r="H40" s="2"/>
      <c r="I40" s="2"/>
      <c r="J40" s="16">
        <v>13039.2</v>
      </c>
    </row>
    <row r="41" spans="1:10" ht="12.75">
      <c r="A41" s="15" t="s">
        <v>57</v>
      </c>
      <c r="B41" s="2">
        <v>4817</v>
      </c>
      <c r="C41" s="2" t="s">
        <v>44</v>
      </c>
      <c r="D41" s="2" t="s">
        <v>65</v>
      </c>
      <c r="E41" s="2" t="s">
        <v>41</v>
      </c>
      <c r="F41" s="2" t="s">
        <v>9</v>
      </c>
      <c r="G41" s="2"/>
      <c r="H41" s="2"/>
      <c r="I41" s="2"/>
      <c r="J41" s="16">
        <v>2830.8</v>
      </c>
    </row>
    <row r="42" spans="1:10" ht="12.75">
      <c r="A42" s="15" t="s">
        <v>57</v>
      </c>
      <c r="B42" s="2">
        <v>4818</v>
      </c>
      <c r="C42" s="2" t="s">
        <v>9</v>
      </c>
      <c r="D42" s="2" t="s">
        <v>36</v>
      </c>
      <c r="E42" s="2" t="s">
        <v>45</v>
      </c>
      <c r="F42" s="2" t="s">
        <v>40</v>
      </c>
      <c r="G42" s="2" t="s">
        <v>46</v>
      </c>
      <c r="H42" s="2" t="s">
        <v>47</v>
      </c>
      <c r="I42" s="2"/>
      <c r="J42" s="16">
        <v>3606.6</v>
      </c>
    </row>
    <row r="43" spans="1:10" ht="12.75">
      <c r="A43" s="15" t="s">
        <v>57</v>
      </c>
      <c r="B43" s="2">
        <v>4819</v>
      </c>
      <c r="C43" s="2" t="s">
        <v>47</v>
      </c>
      <c r="D43" s="2" t="s">
        <v>40</v>
      </c>
      <c r="E43" s="2" t="s">
        <v>45</v>
      </c>
      <c r="F43" s="2" t="s">
        <v>36</v>
      </c>
      <c r="G43" s="2" t="s">
        <v>9</v>
      </c>
      <c r="H43" s="2"/>
      <c r="I43" s="2"/>
      <c r="J43" s="16">
        <v>3156.06</v>
      </c>
    </row>
    <row r="44" spans="1:10" ht="12.75">
      <c r="A44" s="15" t="s">
        <v>57</v>
      </c>
      <c r="B44" s="2">
        <v>4820</v>
      </c>
      <c r="C44" s="2" t="s">
        <v>9</v>
      </c>
      <c r="D44" s="2" t="s">
        <v>35</v>
      </c>
      <c r="E44" s="2" t="s">
        <v>27</v>
      </c>
      <c r="F44" s="2"/>
      <c r="G44" s="2"/>
      <c r="H44" s="2"/>
      <c r="I44" s="2"/>
      <c r="J44" s="16">
        <v>1558.02</v>
      </c>
    </row>
    <row r="45" spans="1:10" ht="12.75">
      <c r="A45" s="15" t="s">
        <v>57</v>
      </c>
      <c r="B45" s="2">
        <v>4821</v>
      </c>
      <c r="C45" s="2" t="s">
        <v>27</v>
      </c>
      <c r="D45" s="2" t="s">
        <v>35</v>
      </c>
      <c r="E45" s="2" t="s">
        <v>9</v>
      </c>
      <c r="F45" s="2"/>
      <c r="G45" s="2"/>
      <c r="H45" s="2"/>
      <c r="I45" s="2"/>
      <c r="J45" s="16">
        <v>2122.74</v>
      </c>
    </row>
    <row r="46" spans="1:10" ht="12.75">
      <c r="A46" s="15" t="s">
        <v>57</v>
      </c>
      <c r="B46" s="2">
        <v>4822</v>
      </c>
      <c r="C46" s="2" t="s">
        <v>44</v>
      </c>
      <c r="D46" s="2" t="s">
        <v>48</v>
      </c>
      <c r="E46" s="2" t="s">
        <v>49</v>
      </c>
      <c r="F46" s="2"/>
      <c r="G46" s="2"/>
      <c r="H46" s="2"/>
      <c r="I46" s="2"/>
      <c r="J46" s="16">
        <v>2471.46</v>
      </c>
    </row>
    <row r="47" spans="1:10" ht="12.75">
      <c r="A47" s="15" t="s">
        <v>57</v>
      </c>
      <c r="B47" s="2">
        <v>4823</v>
      </c>
      <c r="C47" s="2" t="s">
        <v>49</v>
      </c>
      <c r="D47" s="2" t="s">
        <v>48</v>
      </c>
      <c r="E47" s="2" t="s">
        <v>44</v>
      </c>
      <c r="F47" s="2"/>
      <c r="G47" s="2"/>
      <c r="H47" s="2"/>
      <c r="I47" s="2"/>
      <c r="J47" s="16">
        <v>2780.04</v>
      </c>
    </row>
    <row r="48" spans="1:10" ht="12.75">
      <c r="A48" s="15" t="s">
        <v>57</v>
      </c>
      <c r="B48" s="2">
        <v>4824</v>
      </c>
      <c r="C48" s="2" t="s">
        <v>9</v>
      </c>
      <c r="D48" s="2" t="s">
        <v>35</v>
      </c>
      <c r="E48" s="2" t="s">
        <v>27</v>
      </c>
      <c r="F48" s="2" t="s">
        <v>10</v>
      </c>
      <c r="G48" s="2" t="s">
        <v>12</v>
      </c>
      <c r="H48" s="2" t="s">
        <v>14</v>
      </c>
      <c r="I48" s="2" t="s">
        <v>6</v>
      </c>
      <c r="J48" s="16">
        <v>26777.64</v>
      </c>
    </row>
    <row r="49" spans="1:10" ht="12.75">
      <c r="A49" s="15" t="s">
        <v>57</v>
      </c>
      <c r="B49" s="2">
        <v>4825</v>
      </c>
      <c r="C49" s="2" t="s">
        <v>6</v>
      </c>
      <c r="D49" s="2" t="s">
        <v>14</v>
      </c>
      <c r="E49" s="2" t="s">
        <v>12</v>
      </c>
      <c r="F49" s="2" t="s">
        <v>10</v>
      </c>
      <c r="G49" s="2" t="s">
        <v>27</v>
      </c>
      <c r="H49" s="2" t="s">
        <v>35</v>
      </c>
      <c r="I49" s="2" t="s">
        <v>9</v>
      </c>
      <c r="J49" s="16">
        <v>24532.2</v>
      </c>
    </row>
    <row r="50" spans="1:10" ht="12.75">
      <c r="A50" s="15" t="s">
        <v>57</v>
      </c>
      <c r="B50" s="2">
        <v>4830</v>
      </c>
      <c r="C50" s="2" t="s">
        <v>43</v>
      </c>
      <c r="D50" s="2" t="s">
        <v>60</v>
      </c>
      <c r="E50" s="2" t="s">
        <v>61</v>
      </c>
      <c r="F50" s="2"/>
      <c r="G50" s="2"/>
      <c r="H50" s="2"/>
      <c r="I50" s="2"/>
      <c r="J50" s="16">
        <v>87.9</v>
      </c>
    </row>
    <row r="51" spans="1:10" ht="12.75">
      <c r="A51" s="15" t="s">
        <v>57</v>
      </c>
      <c r="B51" s="2">
        <v>4831</v>
      </c>
      <c r="C51" s="2" t="s">
        <v>61</v>
      </c>
      <c r="D51" s="2" t="s">
        <v>60</v>
      </c>
      <c r="E51" s="2" t="s">
        <v>43</v>
      </c>
      <c r="F51" s="2"/>
      <c r="G51" s="2"/>
      <c r="H51" s="2"/>
      <c r="I51" s="2"/>
      <c r="J51" s="16">
        <v>144.66</v>
      </c>
    </row>
    <row r="52" spans="1:10" ht="12.75">
      <c r="A52" s="15" t="s">
        <v>57</v>
      </c>
      <c r="B52" s="2">
        <v>4836</v>
      </c>
      <c r="C52" s="2" t="s">
        <v>9</v>
      </c>
      <c r="D52" s="2" t="s">
        <v>36</v>
      </c>
      <c r="E52" s="2" t="s">
        <v>45</v>
      </c>
      <c r="F52" s="2" t="s">
        <v>40</v>
      </c>
      <c r="G52" s="2"/>
      <c r="H52" s="2"/>
      <c r="I52" s="2"/>
      <c r="J52" s="16">
        <v>2118.96</v>
      </c>
    </row>
    <row r="53" spans="1:10" ht="12.75">
      <c r="A53" s="15" t="s">
        <v>57</v>
      </c>
      <c r="B53" s="2">
        <v>4837</v>
      </c>
      <c r="C53" s="2" t="s">
        <v>40</v>
      </c>
      <c r="D53" s="2" t="s">
        <v>36</v>
      </c>
      <c r="E53" s="2" t="s">
        <v>9</v>
      </c>
      <c r="F53" s="2"/>
      <c r="G53" s="2"/>
      <c r="H53" s="2"/>
      <c r="I53" s="2"/>
      <c r="J53" s="16">
        <v>795.84</v>
      </c>
    </row>
    <row r="54" spans="1:10" ht="12.75">
      <c r="A54" s="15" t="s">
        <v>57</v>
      </c>
      <c r="B54" s="2">
        <v>4838</v>
      </c>
      <c r="C54" s="2" t="s">
        <v>9</v>
      </c>
      <c r="D54" s="2" t="s">
        <v>249</v>
      </c>
      <c r="E54" s="2"/>
      <c r="F54" s="2"/>
      <c r="G54" s="2"/>
      <c r="H54" s="2"/>
      <c r="I54" s="2"/>
      <c r="J54" s="16">
        <v>2616.12</v>
      </c>
    </row>
    <row r="55" spans="1:10" ht="12.75">
      <c r="A55" s="15" t="s">
        <v>57</v>
      </c>
      <c r="B55" s="2">
        <v>4839</v>
      </c>
      <c r="C55" s="2" t="s">
        <v>249</v>
      </c>
      <c r="D55" s="2" t="s">
        <v>9</v>
      </c>
      <c r="E55" s="2"/>
      <c r="F55" s="2"/>
      <c r="G55" s="2"/>
      <c r="H55" s="2"/>
      <c r="I55" s="2"/>
      <c r="J55" s="16">
        <v>2271.36</v>
      </c>
    </row>
    <row r="56" spans="1:10" ht="12.75">
      <c r="A56" s="15" t="s">
        <v>57</v>
      </c>
      <c r="B56" s="2">
        <v>4840</v>
      </c>
      <c r="C56" s="2" t="s">
        <v>9</v>
      </c>
      <c r="D56" s="2" t="s">
        <v>27</v>
      </c>
      <c r="E56" s="2"/>
      <c r="F56" s="2"/>
      <c r="G56" s="2"/>
      <c r="H56" s="2"/>
      <c r="I56" s="2"/>
      <c r="J56" s="16">
        <v>4577.1</v>
      </c>
    </row>
    <row r="57" spans="1:10" ht="12.75">
      <c r="A57" s="15" t="s">
        <v>57</v>
      </c>
      <c r="B57" s="2">
        <v>4841</v>
      </c>
      <c r="C57" s="2" t="s">
        <v>27</v>
      </c>
      <c r="D57" s="2" t="s">
        <v>9</v>
      </c>
      <c r="E57" s="2"/>
      <c r="F57" s="2"/>
      <c r="G57" s="2"/>
      <c r="H57" s="2"/>
      <c r="I57" s="2"/>
      <c r="J57" s="16">
        <v>4423.8</v>
      </c>
    </row>
    <row r="58" spans="1:10" ht="12.75">
      <c r="A58" s="15" t="s">
        <v>57</v>
      </c>
      <c r="B58" s="2">
        <v>4842</v>
      </c>
      <c r="C58" s="2" t="s">
        <v>9</v>
      </c>
      <c r="D58" s="2" t="s">
        <v>36</v>
      </c>
      <c r="E58" s="2" t="s">
        <v>37</v>
      </c>
      <c r="F58" s="2" t="s">
        <v>38</v>
      </c>
      <c r="G58" s="2"/>
      <c r="H58" s="2"/>
      <c r="I58" s="2"/>
      <c r="J58" s="16">
        <v>8547.12</v>
      </c>
    </row>
    <row r="59" spans="1:10" ht="12.75">
      <c r="A59" s="12" t="s">
        <v>57</v>
      </c>
      <c r="B59" s="13">
        <v>4843</v>
      </c>
      <c r="C59" s="13" t="s">
        <v>38</v>
      </c>
      <c r="D59" s="13" t="s">
        <v>37</v>
      </c>
      <c r="E59" s="13" t="s">
        <v>36</v>
      </c>
      <c r="F59" s="13" t="s">
        <v>9</v>
      </c>
      <c r="G59" s="13"/>
      <c r="H59" s="13"/>
      <c r="I59" s="13"/>
      <c r="J59" s="14">
        <v>7859.82</v>
      </c>
    </row>
    <row r="60" spans="1:10" ht="12.75">
      <c r="A60" s="37" t="s">
        <v>53</v>
      </c>
      <c r="B60" s="82"/>
      <c r="C60" s="82"/>
      <c r="D60" s="82"/>
      <c r="E60" s="82"/>
      <c r="F60" s="82"/>
      <c r="G60" s="82"/>
      <c r="H60" s="82"/>
      <c r="I60" s="82"/>
      <c r="J60" s="10">
        <f>SUM(J26:J59)</f>
        <v>199378.25999999998</v>
      </c>
    </row>
    <row r="61" spans="1:10" ht="12.75">
      <c r="A61" s="62" t="s">
        <v>263</v>
      </c>
      <c r="B61" s="61">
        <v>5606</v>
      </c>
      <c r="C61" s="61" t="s">
        <v>22</v>
      </c>
      <c r="D61" s="61" t="s">
        <v>23</v>
      </c>
      <c r="E61" s="61" t="s">
        <v>66</v>
      </c>
      <c r="F61" s="61"/>
      <c r="G61" s="61"/>
      <c r="H61" s="61"/>
      <c r="I61" s="61"/>
      <c r="J61" s="63">
        <v>5259.3</v>
      </c>
    </row>
    <row r="62" spans="1:10" ht="12.75">
      <c r="A62" s="12" t="s">
        <v>263</v>
      </c>
      <c r="B62" s="13">
        <v>5607</v>
      </c>
      <c r="C62" s="13" t="s">
        <v>66</v>
      </c>
      <c r="D62" s="13" t="s">
        <v>23</v>
      </c>
      <c r="E62" s="13" t="s">
        <v>22</v>
      </c>
      <c r="F62" s="13"/>
      <c r="G62" s="13"/>
      <c r="H62" s="13"/>
      <c r="I62" s="13"/>
      <c r="J62" s="14">
        <v>4395.42</v>
      </c>
    </row>
    <row r="63" spans="1:10" ht="12.75">
      <c r="A63" s="37" t="s">
        <v>53</v>
      </c>
      <c r="B63" s="82"/>
      <c r="C63" s="82"/>
      <c r="D63" s="82"/>
      <c r="E63" s="82"/>
      <c r="F63" s="82"/>
      <c r="G63" s="82"/>
      <c r="H63" s="82"/>
      <c r="I63" s="82"/>
      <c r="J63" s="10">
        <f>SUM(J61:J62)</f>
        <v>9654.720000000001</v>
      </c>
    </row>
    <row r="64" spans="1:10" ht="12.75">
      <c r="A64" s="12" t="s">
        <v>58</v>
      </c>
      <c r="B64" s="13">
        <v>6102</v>
      </c>
      <c r="C64" s="13" t="s">
        <v>14</v>
      </c>
      <c r="D64" s="13" t="s">
        <v>10</v>
      </c>
      <c r="E64" s="13" t="s">
        <v>12</v>
      </c>
      <c r="F64" s="13" t="s">
        <v>27</v>
      </c>
      <c r="G64" s="13"/>
      <c r="H64" s="13"/>
      <c r="I64" s="13"/>
      <c r="J64" s="14">
        <v>33205.41</v>
      </c>
    </row>
    <row r="65" spans="1:10" ht="12.75">
      <c r="A65" s="15" t="s">
        <v>58</v>
      </c>
      <c r="B65" s="2">
        <v>6103</v>
      </c>
      <c r="C65" s="2" t="s">
        <v>27</v>
      </c>
      <c r="D65" s="2" t="s">
        <v>12</v>
      </c>
      <c r="E65" s="2" t="s">
        <v>10</v>
      </c>
      <c r="F65" s="2" t="s">
        <v>14</v>
      </c>
      <c r="G65" s="2"/>
      <c r="H65" s="2"/>
      <c r="I65" s="2"/>
      <c r="J65" s="16">
        <v>32677.05</v>
      </c>
    </row>
    <row r="66" spans="1:10" ht="12.75">
      <c r="A66" s="15" t="s">
        <v>58</v>
      </c>
      <c r="B66" s="2">
        <v>6104</v>
      </c>
      <c r="C66" s="2" t="s">
        <v>9</v>
      </c>
      <c r="D66" s="2" t="s">
        <v>27</v>
      </c>
      <c r="E66" s="2"/>
      <c r="F66" s="2"/>
      <c r="G66" s="2"/>
      <c r="H66" s="2"/>
      <c r="I66" s="2"/>
      <c r="J66" s="16">
        <v>13311.55</v>
      </c>
    </row>
    <row r="67" spans="1:10" ht="12.75">
      <c r="A67" s="15" t="s">
        <v>58</v>
      </c>
      <c r="B67" s="2">
        <v>6105</v>
      </c>
      <c r="C67" s="2" t="s">
        <v>27</v>
      </c>
      <c r="D67" s="2" t="s">
        <v>9</v>
      </c>
      <c r="E67" s="2"/>
      <c r="F67" s="2"/>
      <c r="G67" s="2"/>
      <c r="H67" s="2"/>
      <c r="I67" s="2"/>
      <c r="J67" s="16">
        <v>18600.4</v>
      </c>
    </row>
    <row r="68" spans="1:10" ht="12.75">
      <c r="A68" s="15" t="s">
        <v>58</v>
      </c>
      <c r="B68" s="2">
        <v>6166</v>
      </c>
      <c r="C68" s="2" t="s">
        <v>44</v>
      </c>
      <c r="D68" s="2" t="s">
        <v>48</v>
      </c>
      <c r="E68" s="2" t="s">
        <v>49</v>
      </c>
      <c r="F68" s="2"/>
      <c r="G68" s="2"/>
      <c r="H68" s="2"/>
      <c r="I68" s="2"/>
      <c r="J68" s="16">
        <v>12517.4</v>
      </c>
    </row>
    <row r="69" spans="1:10" ht="12.75">
      <c r="A69" s="68" t="s">
        <v>58</v>
      </c>
      <c r="B69" s="59">
        <v>6167</v>
      </c>
      <c r="C69" s="59" t="s">
        <v>49</v>
      </c>
      <c r="D69" s="59" t="s">
        <v>48</v>
      </c>
      <c r="E69" s="59" t="s">
        <v>44</v>
      </c>
      <c r="F69" s="59"/>
      <c r="G69" s="59"/>
      <c r="H69" s="59"/>
      <c r="I69" s="59"/>
      <c r="J69" s="69">
        <v>9050.16</v>
      </c>
    </row>
    <row r="70" spans="1:10" ht="12.75">
      <c r="A70" s="37" t="s">
        <v>53</v>
      </c>
      <c r="B70" s="82"/>
      <c r="C70" s="82"/>
      <c r="D70" s="82"/>
      <c r="E70" s="82"/>
      <c r="F70" s="82"/>
      <c r="G70" s="82"/>
      <c r="H70" s="82"/>
      <c r="I70" s="82"/>
      <c r="J70" s="10">
        <f>SUM(J64:J69)</f>
        <v>119361.97</v>
      </c>
    </row>
    <row r="71" spans="1:10" ht="12.75">
      <c r="A71" s="38" t="s">
        <v>52</v>
      </c>
      <c r="B71" s="81"/>
      <c r="C71" s="81"/>
      <c r="D71" s="81"/>
      <c r="E71" s="81"/>
      <c r="F71" s="81"/>
      <c r="G71" s="81"/>
      <c r="H71" s="81"/>
      <c r="I71" s="81"/>
      <c r="J71" s="7">
        <f>SUM(J70,J63,J60,J25,J21,J16,J9)</f>
        <v>403088.92999999993</v>
      </c>
    </row>
  </sheetData>
  <mergeCells count="10">
    <mergeCell ref="B70:I70"/>
    <mergeCell ref="B71:I71"/>
    <mergeCell ref="B21:I21"/>
    <mergeCell ref="B25:I25"/>
    <mergeCell ref="B60:I60"/>
    <mergeCell ref="B63:I63"/>
    <mergeCell ref="A2:J2"/>
    <mergeCell ref="C4:I4"/>
    <mergeCell ref="B9:I9"/>
    <mergeCell ref="B16:I16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0"/>
  <sheetViews>
    <sheetView zoomScale="75" zoomScaleNormal="75" workbookViewId="0" topLeftCell="A1">
      <selection activeCell="A80" sqref="A80:IV80"/>
    </sheetView>
  </sheetViews>
  <sheetFormatPr defaultColWidth="9.140625" defaultRowHeight="12.75"/>
  <cols>
    <col min="1" max="1" width="16.421875" style="0" bestFit="1" customWidth="1"/>
    <col min="2" max="2" width="7.00390625" style="0" customWidth="1"/>
    <col min="10" max="10" width="15.140625" style="11" bestFit="1" customWidth="1"/>
  </cols>
  <sheetData>
    <row r="1" spans="2:10" ht="12.75">
      <c r="B1" s="1"/>
      <c r="C1" s="1"/>
      <c r="D1" s="1"/>
      <c r="E1" s="67"/>
      <c r="F1" s="1"/>
      <c r="G1" s="67"/>
      <c r="J1"/>
    </row>
    <row r="2" spans="1:10" ht="23.25">
      <c r="A2" s="77" t="s">
        <v>271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3.25">
      <c r="A3" s="44"/>
      <c r="B3" s="44"/>
      <c r="C3" s="44"/>
      <c r="D3" s="44"/>
      <c r="E3" s="44"/>
      <c r="F3" s="1"/>
      <c r="G3" s="67"/>
      <c r="J3"/>
    </row>
    <row r="4" spans="1:10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84"/>
      <c r="J4" s="70" t="s">
        <v>1</v>
      </c>
    </row>
    <row r="5" spans="1:10" ht="12.75">
      <c r="A5" s="12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3"/>
      <c r="J5" s="14">
        <v>20251.72</v>
      </c>
    </row>
    <row r="6" spans="1:10" ht="12.75">
      <c r="A6" s="15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6">
        <v>21084.87</v>
      </c>
    </row>
    <row r="7" spans="1:10" ht="12.75">
      <c r="A7" s="15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6">
        <v>3610.38</v>
      </c>
    </row>
    <row r="8" spans="1:10" ht="12.75">
      <c r="A8" s="12" t="s">
        <v>54</v>
      </c>
      <c r="B8" s="13">
        <v>1403</v>
      </c>
      <c r="C8" s="13" t="s">
        <v>4</v>
      </c>
      <c r="D8" s="13" t="s">
        <v>3</v>
      </c>
      <c r="E8" s="13" t="s">
        <v>2</v>
      </c>
      <c r="F8" s="13"/>
      <c r="G8" s="13"/>
      <c r="H8" s="13"/>
      <c r="I8" s="13"/>
      <c r="J8" s="14">
        <v>4771.09</v>
      </c>
    </row>
    <row r="9" spans="1:10" ht="12.75">
      <c r="A9" s="37" t="s">
        <v>53</v>
      </c>
      <c r="B9" s="82"/>
      <c r="C9" s="82"/>
      <c r="D9" s="82"/>
      <c r="E9" s="82"/>
      <c r="F9" s="82"/>
      <c r="G9" s="82"/>
      <c r="H9" s="82"/>
      <c r="I9" s="82"/>
      <c r="J9" s="10">
        <f>SUM(J5:J8)</f>
        <v>49718.06</v>
      </c>
    </row>
    <row r="10" spans="1:10" ht="12.75">
      <c r="A10" s="12" t="s">
        <v>55</v>
      </c>
      <c r="B10" s="13">
        <v>6440</v>
      </c>
      <c r="C10" s="13" t="s">
        <v>6</v>
      </c>
      <c r="D10" s="13" t="s">
        <v>7</v>
      </c>
      <c r="E10" s="13" t="s">
        <v>21</v>
      </c>
      <c r="F10" s="13" t="s">
        <v>59</v>
      </c>
      <c r="G10" s="13"/>
      <c r="H10" s="13"/>
      <c r="I10" s="13"/>
      <c r="J10" s="14">
        <v>24663.1</v>
      </c>
    </row>
    <row r="11" spans="1:10" ht="12.75">
      <c r="A11" s="15" t="s">
        <v>55</v>
      </c>
      <c r="B11" s="2">
        <v>6441</v>
      </c>
      <c r="C11" s="2" t="s">
        <v>59</v>
      </c>
      <c r="D11" s="2" t="s">
        <v>21</v>
      </c>
      <c r="E11" s="2" t="s">
        <v>7</v>
      </c>
      <c r="F11" s="2" t="s">
        <v>6</v>
      </c>
      <c r="G11" s="2"/>
      <c r="H11" s="2"/>
      <c r="I11" s="2"/>
      <c r="J11" s="16">
        <v>24709.72</v>
      </c>
    </row>
    <row r="12" spans="1:10" ht="12.75">
      <c r="A12" s="15" t="s">
        <v>55</v>
      </c>
      <c r="B12" s="2">
        <v>6456</v>
      </c>
      <c r="C12" s="2" t="s">
        <v>10</v>
      </c>
      <c r="D12" s="2" t="s">
        <v>12</v>
      </c>
      <c r="E12" s="2" t="s">
        <v>13</v>
      </c>
      <c r="F12" s="2" t="s">
        <v>6</v>
      </c>
      <c r="G12" s="2"/>
      <c r="H12" s="2"/>
      <c r="I12" s="2"/>
      <c r="J12" s="16">
        <v>24403.82</v>
      </c>
    </row>
    <row r="13" spans="1:10" ht="12.75">
      <c r="A13" s="15" t="s">
        <v>55</v>
      </c>
      <c r="B13" s="2">
        <v>6457</v>
      </c>
      <c r="C13" s="2" t="s">
        <v>6</v>
      </c>
      <c r="D13" s="2" t="s">
        <v>13</v>
      </c>
      <c r="E13" s="2" t="s">
        <v>12</v>
      </c>
      <c r="F13" s="2" t="s">
        <v>15</v>
      </c>
      <c r="G13" s="2" t="s">
        <v>10</v>
      </c>
      <c r="H13" s="2"/>
      <c r="I13" s="2"/>
      <c r="J13" s="16">
        <v>30185.68</v>
      </c>
    </row>
    <row r="14" spans="1:10" ht="12.75">
      <c r="A14" s="15" t="s">
        <v>55</v>
      </c>
      <c r="B14" s="2">
        <v>6458</v>
      </c>
      <c r="C14" s="2" t="s">
        <v>9</v>
      </c>
      <c r="D14" s="2" t="s">
        <v>27</v>
      </c>
      <c r="E14" s="2" t="s">
        <v>10</v>
      </c>
      <c r="F14" s="2" t="s">
        <v>15</v>
      </c>
      <c r="G14" s="2" t="s">
        <v>12</v>
      </c>
      <c r="H14" s="2" t="s">
        <v>13</v>
      </c>
      <c r="I14" s="2" t="s">
        <v>6</v>
      </c>
      <c r="J14" s="16">
        <v>53682.3</v>
      </c>
    </row>
    <row r="15" spans="1:10" ht="12.75">
      <c r="A15" s="73" t="s">
        <v>55</v>
      </c>
      <c r="B15" s="74">
        <v>6459</v>
      </c>
      <c r="C15" s="74" t="s">
        <v>6</v>
      </c>
      <c r="D15" s="74" t="s">
        <v>13</v>
      </c>
      <c r="E15" s="74" t="s">
        <v>12</v>
      </c>
      <c r="F15" s="74" t="s">
        <v>15</v>
      </c>
      <c r="G15" s="74" t="s">
        <v>10</v>
      </c>
      <c r="H15" s="74" t="s">
        <v>27</v>
      </c>
      <c r="I15" s="74" t="s">
        <v>9</v>
      </c>
      <c r="J15" s="75">
        <v>43800.82</v>
      </c>
    </row>
    <row r="16" spans="1:10" ht="12.75">
      <c r="A16" s="71" t="s">
        <v>53</v>
      </c>
      <c r="B16" s="91"/>
      <c r="C16" s="91"/>
      <c r="D16" s="91"/>
      <c r="E16" s="91"/>
      <c r="F16" s="91"/>
      <c r="G16" s="91"/>
      <c r="H16" s="91"/>
      <c r="I16" s="91"/>
      <c r="J16" s="72">
        <f>SUM(J10:J15)</f>
        <v>201445.44</v>
      </c>
    </row>
    <row r="17" spans="1:10" ht="12.75">
      <c r="A17" s="12" t="s">
        <v>56</v>
      </c>
      <c r="B17" s="13">
        <v>4560</v>
      </c>
      <c r="C17" s="13" t="s">
        <v>10</v>
      </c>
      <c r="D17" s="13" t="s">
        <v>247</v>
      </c>
      <c r="E17" s="13"/>
      <c r="F17" s="13"/>
      <c r="G17" s="13"/>
      <c r="H17" s="13"/>
      <c r="I17" s="13"/>
      <c r="J17" s="14">
        <v>2642.47</v>
      </c>
    </row>
    <row r="18" spans="1:10" ht="12.75">
      <c r="A18" s="15" t="s">
        <v>56</v>
      </c>
      <c r="B18" s="2">
        <v>4561</v>
      </c>
      <c r="C18" s="2" t="s">
        <v>247</v>
      </c>
      <c r="D18" s="2" t="s">
        <v>10</v>
      </c>
      <c r="E18" s="2"/>
      <c r="F18" s="2"/>
      <c r="G18" s="2"/>
      <c r="H18" s="2"/>
      <c r="I18" s="2"/>
      <c r="J18" s="16">
        <v>1894.51</v>
      </c>
    </row>
    <row r="19" spans="1:10" ht="12.75">
      <c r="A19" s="15" t="s">
        <v>56</v>
      </c>
      <c r="B19" s="2">
        <v>4576</v>
      </c>
      <c r="C19" s="2" t="s">
        <v>10</v>
      </c>
      <c r="D19" s="2" t="s">
        <v>24</v>
      </c>
      <c r="E19" s="2"/>
      <c r="F19" s="2"/>
      <c r="G19" s="2"/>
      <c r="H19" s="2"/>
      <c r="I19" s="2"/>
      <c r="J19" s="16">
        <v>2912.49</v>
      </c>
    </row>
    <row r="20" spans="1:10" ht="12.75">
      <c r="A20" s="15" t="s">
        <v>56</v>
      </c>
      <c r="B20" s="2">
        <v>4577</v>
      </c>
      <c r="C20" s="2" t="s">
        <v>24</v>
      </c>
      <c r="D20" s="2" t="s">
        <v>10</v>
      </c>
      <c r="E20" s="2"/>
      <c r="F20" s="2"/>
      <c r="G20" s="2"/>
      <c r="H20" s="2"/>
      <c r="I20" s="2"/>
      <c r="J20" s="16">
        <v>2965.62</v>
      </c>
    </row>
    <row r="21" spans="1:10" ht="12.75">
      <c r="A21" s="15" t="s">
        <v>56</v>
      </c>
      <c r="B21" s="2">
        <v>4602</v>
      </c>
      <c r="C21" s="2" t="s">
        <v>6</v>
      </c>
      <c r="D21" s="2" t="s">
        <v>14</v>
      </c>
      <c r="E21" s="2" t="s">
        <v>12</v>
      </c>
      <c r="F21" s="2"/>
      <c r="G21" s="2"/>
      <c r="H21" s="2"/>
      <c r="I21" s="2"/>
      <c r="J21" s="16">
        <v>6248.7</v>
      </c>
    </row>
    <row r="22" spans="1:10" ht="12.75">
      <c r="A22" s="15" t="s">
        <v>56</v>
      </c>
      <c r="B22" s="2">
        <v>4614</v>
      </c>
      <c r="C22" s="2" t="s">
        <v>12</v>
      </c>
      <c r="D22" s="2" t="s">
        <v>10</v>
      </c>
      <c r="E22" s="2"/>
      <c r="F22" s="2"/>
      <c r="G22" s="2"/>
      <c r="H22" s="2"/>
      <c r="I22" s="2"/>
      <c r="J22" s="16">
        <v>6852.6</v>
      </c>
    </row>
    <row r="23" spans="1:10" ht="12.75">
      <c r="A23" s="15" t="s">
        <v>56</v>
      </c>
      <c r="B23" s="2">
        <v>4615</v>
      </c>
      <c r="C23" s="2" t="s">
        <v>10</v>
      </c>
      <c r="D23" s="2" t="s">
        <v>12</v>
      </c>
      <c r="E23" s="2" t="s">
        <v>14</v>
      </c>
      <c r="F23" s="2" t="s">
        <v>6</v>
      </c>
      <c r="G23" s="2"/>
      <c r="H23" s="2"/>
      <c r="I23" s="2"/>
      <c r="J23" s="16">
        <v>13913.55</v>
      </c>
    </row>
    <row r="24" spans="1:10" ht="12.75">
      <c r="A24" s="15" t="s">
        <v>56</v>
      </c>
      <c r="B24" s="2">
        <v>4634</v>
      </c>
      <c r="C24" s="2" t="s">
        <v>13</v>
      </c>
      <c r="D24" s="2" t="s">
        <v>29</v>
      </c>
      <c r="E24" s="2"/>
      <c r="F24" s="2"/>
      <c r="G24" s="2"/>
      <c r="H24" s="2"/>
      <c r="I24" s="2"/>
      <c r="J24" s="16">
        <v>148.12</v>
      </c>
    </row>
    <row r="25" spans="1:10" ht="12.75">
      <c r="A25" s="15" t="s">
        <v>56</v>
      </c>
      <c r="B25" s="2">
        <v>4635</v>
      </c>
      <c r="C25" s="2" t="s">
        <v>29</v>
      </c>
      <c r="D25" s="2" t="s">
        <v>13</v>
      </c>
      <c r="E25" s="2"/>
      <c r="F25" s="2"/>
      <c r="G25" s="2"/>
      <c r="H25" s="2"/>
      <c r="I25" s="2"/>
      <c r="J25" s="16">
        <v>443.9</v>
      </c>
    </row>
    <row r="26" spans="1:10" ht="12.75">
      <c r="A26" s="15" t="s">
        <v>56</v>
      </c>
      <c r="B26" s="2">
        <v>4656</v>
      </c>
      <c r="C26" s="2" t="s">
        <v>12</v>
      </c>
      <c r="D26" s="2" t="s">
        <v>10</v>
      </c>
      <c r="E26" s="2"/>
      <c r="F26" s="2"/>
      <c r="G26" s="2"/>
      <c r="H26" s="2"/>
      <c r="I26" s="2"/>
      <c r="J26" s="16">
        <v>838.58</v>
      </c>
    </row>
    <row r="27" spans="1:10" ht="12.75">
      <c r="A27" s="12" t="s">
        <v>56</v>
      </c>
      <c r="B27" s="13">
        <v>4657</v>
      </c>
      <c r="C27" s="13" t="s">
        <v>10</v>
      </c>
      <c r="D27" s="13" t="s">
        <v>12</v>
      </c>
      <c r="E27" s="13"/>
      <c r="F27" s="13"/>
      <c r="G27" s="13"/>
      <c r="H27" s="13"/>
      <c r="I27" s="13"/>
      <c r="J27" s="14">
        <v>2682.49</v>
      </c>
    </row>
    <row r="28" spans="1:10" ht="12.75">
      <c r="A28" s="37" t="s">
        <v>53</v>
      </c>
      <c r="B28" s="82"/>
      <c r="C28" s="82"/>
      <c r="D28" s="82"/>
      <c r="E28" s="82"/>
      <c r="F28" s="82"/>
      <c r="G28" s="82"/>
      <c r="H28" s="82"/>
      <c r="I28" s="82"/>
      <c r="J28" s="10">
        <f>SUM(J17:J27)</f>
        <v>41543.030000000006</v>
      </c>
    </row>
    <row r="29" spans="1:10" ht="12.75">
      <c r="A29" s="62" t="s">
        <v>264</v>
      </c>
      <c r="B29" s="61">
        <v>4908</v>
      </c>
      <c r="C29" s="61" t="s">
        <v>6</v>
      </c>
      <c r="D29" s="61" t="s">
        <v>7</v>
      </c>
      <c r="E29" s="61" t="s">
        <v>21</v>
      </c>
      <c r="F29" s="61" t="s">
        <v>255</v>
      </c>
      <c r="G29" s="61" t="s">
        <v>59</v>
      </c>
      <c r="H29" s="61" t="s">
        <v>12</v>
      </c>
      <c r="I29" s="61"/>
      <c r="J29" s="63">
        <v>984.17</v>
      </c>
    </row>
    <row r="30" spans="1:10" ht="12.75">
      <c r="A30" s="12" t="s">
        <v>264</v>
      </c>
      <c r="B30" s="13">
        <v>4909</v>
      </c>
      <c r="C30" s="13" t="s">
        <v>12</v>
      </c>
      <c r="D30" s="13" t="s">
        <v>59</v>
      </c>
      <c r="E30" s="13" t="s">
        <v>255</v>
      </c>
      <c r="F30" s="13" t="s">
        <v>21</v>
      </c>
      <c r="G30" s="13" t="s">
        <v>6</v>
      </c>
      <c r="H30" s="13"/>
      <c r="I30" s="13"/>
      <c r="J30" s="14">
        <v>9306.03</v>
      </c>
    </row>
    <row r="31" spans="1:10" ht="12.75">
      <c r="A31" s="37" t="s">
        <v>53</v>
      </c>
      <c r="B31" s="82"/>
      <c r="C31" s="82"/>
      <c r="D31" s="82"/>
      <c r="E31" s="82"/>
      <c r="F31" s="82"/>
      <c r="G31" s="82"/>
      <c r="H31" s="82"/>
      <c r="I31" s="82"/>
      <c r="J31" s="10">
        <f>SUM(J29:J30)</f>
        <v>10290.2</v>
      </c>
    </row>
    <row r="32" spans="1:10" ht="12.75">
      <c r="A32" s="12" t="s">
        <v>57</v>
      </c>
      <c r="B32" s="13">
        <v>4804</v>
      </c>
      <c r="C32" s="13" t="s">
        <v>9</v>
      </c>
      <c r="D32" s="13" t="s">
        <v>41</v>
      </c>
      <c r="E32" s="13" t="s">
        <v>42</v>
      </c>
      <c r="F32" s="13" t="s">
        <v>43</v>
      </c>
      <c r="G32" s="13"/>
      <c r="H32" s="13"/>
      <c r="I32" s="13"/>
      <c r="J32" s="14">
        <v>23870.88</v>
      </c>
    </row>
    <row r="33" spans="1:10" ht="12.75">
      <c r="A33" s="62" t="s">
        <v>57</v>
      </c>
      <c r="B33" s="61">
        <v>4805</v>
      </c>
      <c r="C33" s="61" t="s">
        <v>43</v>
      </c>
      <c r="D33" s="61" t="s">
        <v>42</v>
      </c>
      <c r="E33" s="61" t="s">
        <v>41</v>
      </c>
      <c r="F33" s="61" t="s">
        <v>9</v>
      </c>
      <c r="G33" s="61"/>
      <c r="H33" s="61"/>
      <c r="I33" s="61"/>
      <c r="J33" s="63">
        <v>27495.72</v>
      </c>
    </row>
    <row r="34" spans="1:10" ht="12.75">
      <c r="A34" s="15" t="s">
        <v>57</v>
      </c>
      <c r="B34" s="2">
        <v>4806</v>
      </c>
      <c r="C34" s="2" t="s">
        <v>9</v>
      </c>
      <c r="D34" s="2" t="s">
        <v>33</v>
      </c>
      <c r="E34" s="2" t="s">
        <v>34</v>
      </c>
      <c r="F34" s="2"/>
      <c r="G34" s="2"/>
      <c r="H34" s="2"/>
      <c r="I34" s="2"/>
      <c r="J34" s="16">
        <v>5517.36</v>
      </c>
    </row>
    <row r="35" spans="1:10" ht="12.75">
      <c r="A35" s="15" t="s">
        <v>57</v>
      </c>
      <c r="B35" s="2">
        <v>4807</v>
      </c>
      <c r="C35" s="2" t="s">
        <v>34</v>
      </c>
      <c r="D35" s="2" t="s">
        <v>33</v>
      </c>
      <c r="E35" s="2" t="s">
        <v>9</v>
      </c>
      <c r="F35" s="2"/>
      <c r="G35" s="2"/>
      <c r="H35" s="2"/>
      <c r="I35" s="2"/>
      <c r="J35" s="16">
        <v>6452.1</v>
      </c>
    </row>
    <row r="36" spans="1:10" ht="12.75">
      <c r="A36" s="15" t="s">
        <v>57</v>
      </c>
      <c r="B36" s="2">
        <v>4810</v>
      </c>
      <c r="C36" s="2" t="s">
        <v>9</v>
      </c>
      <c r="D36" s="2" t="s">
        <v>36</v>
      </c>
      <c r="E36" s="2" t="s">
        <v>37</v>
      </c>
      <c r="F36" s="2" t="s">
        <v>38</v>
      </c>
      <c r="G36" s="2"/>
      <c r="H36" s="2"/>
      <c r="I36" s="2"/>
      <c r="J36" s="16">
        <v>51130.44</v>
      </c>
    </row>
    <row r="37" spans="1:10" ht="12.75">
      <c r="A37" s="15" t="s">
        <v>57</v>
      </c>
      <c r="B37" s="2">
        <v>4811</v>
      </c>
      <c r="C37" s="2" t="s">
        <v>38</v>
      </c>
      <c r="D37" s="2" t="s">
        <v>37</v>
      </c>
      <c r="E37" s="2" t="s">
        <v>36</v>
      </c>
      <c r="F37" s="2" t="s">
        <v>9</v>
      </c>
      <c r="G37" s="2"/>
      <c r="H37" s="2"/>
      <c r="I37" s="2"/>
      <c r="J37" s="16">
        <v>59593.86</v>
      </c>
    </row>
    <row r="38" spans="1:10" ht="12.75">
      <c r="A38" s="15" t="s">
        <v>57</v>
      </c>
      <c r="B38" s="2">
        <v>4812</v>
      </c>
      <c r="C38" s="2" t="s">
        <v>9</v>
      </c>
      <c r="D38" s="2" t="s">
        <v>39</v>
      </c>
      <c r="E38" s="2"/>
      <c r="F38" s="2"/>
      <c r="G38" s="2"/>
      <c r="H38" s="2"/>
      <c r="I38" s="2"/>
      <c r="J38" s="16">
        <v>18817.92</v>
      </c>
    </row>
    <row r="39" spans="1:10" ht="12.75">
      <c r="A39" s="15" t="s">
        <v>57</v>
      </c>
      <c r="B39" s="2">
        <v>4813</v>
      </c>
      <c r="C39" s="2" t="s">
        <v>39</v>
      </c>
      <c r="D39" s="2" t="s">
        <v>9</v>
      </c>
      <c r="E39" s="2"/>
      <c r="F39" s="2"/>
      <c r="G39" s="2"/>
      <c r="H39" s="2"/>
      <c r="I39" s="2"/>
      <c r="J39" s="16">
        <v>14897.52</v>
      </c>
    </row>
    <row r="40" spans="1:10" ht="12.75">
      <c r="A40" s="15" t="s">
        <v>57</v>
      </c>
      <c r="B40" s="2">
        <v>4814</v>
      </c>
      <c r="C40" s="2" t="s">
        <v>9</v>
      </c>
      <c r="D40" s="2" t="s">
        <v>36</v>
      </c>
      <c r="E40" s="2" t="s">
        <v>64</v>
      </c>
      <c r="F40" s="2" t="s">
        <v>40</v>
      </c>
      <c r="G40" s="2"/>
      <c r="H40" s="2"/>
      <c r="I40" s="2"/>
      <c r="J40" s="16">
        <v>28652.94</v>
      </c>
    </row>
    <row r="41" spans="1:10" ht="12.75">
      <c r="A41" s="15" t="s">
        <v>57</v>
      </c>
      <c r="B41" s="2">
        <v>4815</v>
      </c>
      <c r="C41" s="2" t="s">
        <v>40</v>
      </c>
      <c r="D41" s="2" t="s">
        <v>36</v>
      </c>
      <c r="E41" s="2" t="s">
        <v>9</v>
      </c>
      <c r="F41" s="2"/>
      <c r="G41" s="2"/>
      <c r="H41" s="2"/>
      <c r="I41" s="2"/>
      <c r="J41" s="16">
        <v>5653.08</v>
      </c>
    </row>
    <row r="42" spans="1:10" ht="12.75">
      <c r="A42" s="15" t="s">
        <v>57</v>
      </c>
      <c r="B42" s="2">
        <v>4816</v>
      </c>
      <c r="C42" s="2" t="s">
        <v>9</v>
      </c>
      <c r="D42" s="2" t="s">
        <v>41</v>
      </c>
      <c r="E42" s="2" t="s">
        <v>65</v>
      </c>
      <c r="F42" s="2" t="s">
        <v>44</v>
      </c>
      <c r="G42" s="2"/>
      <c r="H42" s="2"/>
      <c r="I42" s="2"/>
      <c r="J42" s="16">
        <v>31601.7</v>
      </c>
    </row>
    <row r="43" spans="1:10" ht="12.75">
      <c r="A43" s="15" t="s">
        <v>57</v>
      </c>
      <c r="B43" s="2">
        <v>4817</v>
      </c>
      <c r="C43" s="2" t="s">
        <v>44</v>
      </c>
      <c r="D43" s="2" t="s">
        <v>65</v>
      </c>
      <c r="E43" s="2" t="s">
        <v>41</v>
      </c>
      <c r="F43" s="2" t="s">
        <v>9</v>
      </c>
      <c r="G43" s="2"/>
      <c r="H43" s="2"/>
      <c r="I43" s="2"/>
      <c r="J43" s="16">
        <v>21085.2</v>
      </c>
    </row>
    <row r="44" spans="1:10" ht="12.75">
      <c r="A44" s="15" t="s">
        <v>57</v>
      </c>
      <c r="B44" s="2">
        <v>4818</v>
      </c>
      <c r="C44" s="2" t="s">
        <v>9</v>
      </c>
      <c r="D44" s="2" t="s">
        <v>36</v>
      </c>
      <c r="E44" s="2" t="s">
        <v>45</v>
      </c>
      <c r="F44" s="2" t="s">
        <v>40</v>
      </c>
      <c r="G44" s="2" t="s">
        <v>46</v>
      </c>
      <c r="H44" s="2" t="s">
        <v>47</v>
      </c>
      <c r="I44" s="2"/>
      <c r="J44" s="16">
        <v>12952.8</v>
      </c>
    </row>
    <row r="45" spans="1:10" ht="12.75">
      <c r="A45" s="15" t="s">
        <v>57</v>
      </c>
      <c r="B45" s="2">
        <v>4819</v>
      </c>
      <c r="C45" s="2" t="s">
        <v>47</v>
      </c>
      <c r="D45" s="2" t="s">
        <v>40</v>
      </c>
      <c r="E45" s="2" t="s">
        <v>45</v>
      </c>
      <c r="F45" s="2" t="s">
        <v>36</v>
      </c>
      <c r="G45" s="2" t="s">
        <v>9</v>
      </c>
      <c r="H45" s="2"/>
      <c r="I45" s="2"/>
      <c r="J45" s="16">
        <v>15180.12</v>
      </c>
    </row>
    <row r="46" spans="1:10" ht="12.75">
      <c r="A46" s="15" t="s">
        <v>57</v>
      </c>
      <c r="B46" s="2">
        <v>4820</v>
      </c>
      <c r="C46" s="2" t="s">
        <v>9</v>
      </c>
      <c r="D46" s="2" t="s">
        <v>35</v>
      </c>
      <c r="E46" s="2" t="s">
        <v>27</v>
      </c>
      <c r="F46" s="2"/>
      <c r="G46" s="2"/>
      <c r="H46" s="2"/>
      <c r="I46" s="2"/>
      <c r="J46" s="16">
        <v>5261.04</v>
      </c>
    </row>
    <row r="47" spans="1:10" ht="12.75">
      <c r="A47" s="15" t="s">
        <v>57</v>
      </c>
      <c r="B47" s="2">
        <v>4821</v>
      </c>
      <c r="C47" s="2" t="s">
        <v>27</v>
      </c>
      <c r="D47" s="2" t="s">
        <v>35</v>
      </c>
      <c r="E47" s="2" t="s">
        <v>9</v>
      </c>
      <c r="F47" s="2"/>
      <c r="G47" s="2"/>
      <c r="H47" s="2"/>
      <c r="I47" s="2"/>
      <c r="J47" s="16">
        <v>6975.54</v>
      </c>
    </row>
    <row r="48" spans="1:10" ht="12.75">
      <c r="A48" s="15" t="s">
        <v>57</v>
      </c>
      <c r="B48" s="2">
        <v>4822</v>
      </c>
      <c r="C48" s="2" t="s">
        <v>44</v>
      </c>
      <c r="D48" s="2" t="s">
        <v>48</v>
      </c>
      <c r="E48" s="2" t="s">
        <v>49</v>
      </c>
      <c r="F48" s="2"/>
      <c r="G48" s="2"/>
      <c r="H48" s="2"/>
      <c r="I48" s="2"/>
      <c r="J48" s="16">
        <v>12810.42</v>
      </c>
    </row>
    <row r="49" spans="1:10" ht="12.75">
      <c r="A49" s="15" t="s">
        <v>57</v>
      </c>
      <c r="B49" s="2">
        <v>4823</v>
      </c>
      <c r="C49" s="2" t="s">
        <v>49</v>
      </c>
      <c r="D49" s="2" t="s">
        <v>48</v>
      </c>
      <c r="E49" s="2" t="s">
        <v>44</v>
      </c>
      <c r="F49" s="2"/>
      <c r="G49" s="2"/>
      <c r="H49" s="2"/>
      <c r="I49" s="2"/>
      <c r="J49" s="16">
        <v>14328.36</v>
      </c>
    </row>
    <row r="50" spans="1:10" ht="12.75">
      <c r="A50" s="15" t="s">
        <v>57</v>
      </c>
      <c r="B50" s="2">
        <v>4824</v>
      </c>
      <c r="C50" s="2" t="s">
        <v>9</v>
      </c>
      <c r="D50" s="2" t="s">
        <v>35</v>
      </c>
      <c r="E50" s="2" t="s">
        <v>27</v>
      </c>
      <c r="F50" s="2" t="s">
        <v>10</v>
      </c>
      <c r="G50" s="2" t="s">
        <v>12</v>
      </c>
      <c r="H50" s="2" t="s">
        <v>14</v>
      </c>
      <c r="I50" s="2" t="s">
        <v>6</v>
      </c>
      <c r="J50" s="16">
        <v>119156.76</v>
      </c>
    </row>
    <row r="51" spans="1:10" ht="12.75">
      <c r="A51" s="15" t="s">
        <v>57</v>
      </c>
      <c r="B51" s="2">
        <v>4825</v>
      </c>
      <c r="C51" s="2" t="s">
        <v>6</v>
      </c>
      <c r="D51" s="2" t="s">
        <v>14</v>
      </c>
      <c r="E51" s="2" t="s">
        <v>12</v>
      </c>
      <c r="F51" s="2" t="s">
        <v>10</v>
      </c>
      <c r="G51" s="2" t="s">
        <v>27</v>
      </c>
      <c r="H51" s="2" t="s">
        <v>35</v>
      </c>
      <c r="I51" s="2" t="s">
        <v>9</v>
      </c>
      <c r="J51" s="16">
        <v>123980.4</v>
      </c>
    </row>
    <row r="52" spans="1:10" ht="12.75">
      <c r="A52" s="15" t="s">
        <v>57</v>
      </c>
      <c r="B52" s="2">
        <v>4836</v>
      </c>
      <c r="C52" s="2" t="s">
        <v>9</v>
      </c>
      <c r="D52" s="2" t="s">
        <v>36</v>
      </c>
      <c r="E52" s="2" t="s">
        <v>45</v>
      </c>
      <c r="F52" s="2" t="s">
        <v>40</v>
      </c>
      <c r="G52" s="2"/>
      <c r="H52" s="2"/>
      <c r="I52" s="2"/>
      <c r="J52" s="16">
        <v>8904.96</v>
      </c>
    </row>
    <row r="53" spans="1:10" ht="12.75">
      <c r="A53" s="15" t="s">
        <v>57</v>
      </c>
      <c r="B53" s="2">
        <v>4837</v>
      </c>
      <c r="C53" s="2" t="s">
        <v>40</v>
      </c>
      <c r="D53" s="2" t="s">
        <v>36</v>
      </c>
      <c r="E53" s="2" t="s">
        <v>9</v>
      </c>
      <c r="F53" s="2"/>
      <c r="G53" s="2"/>
      <c r="H53" s="2"/>
      <c r="I53" s="2"/>
      <c r="J53" s="16">
        <v>5525.28</v>
      </c>
    </row>
    <row r="54" spans="1:10" ht="12.75">
      <c r="A54" s="15" t="s">
        <v>57</v>
      </c>
      <c r="B54" s="2">
        <v>4838</v>
      </c>
      <c r="C54" s="2" t="s">
        <v>9</v>
      </c>
      <c r="D54" s="2" t="s">
        <v>249</v>
      </c>
      <c r="E54" s="2"/>
      <c r="F54" s="2"/>
      <c r="G54" s="2"/>
      <c r="H54" s="2"/>
      <c r="I54" s="2"/>
      <c r="J54" s="16">
        <v>7787.52</v>
      </c>
    </row>
    <row r="55" spans="1:10" ht="12.75">
      <c r="A55" s="15" t="s">
        <v>57</v>
      </c>
      <c r="B55" s="2">
        <v>4839</v>
      </c>
      <c r="C55" s="2" t="s">
        <v>249</v>
      </c>
      <c r="D55" s="2" t="s">
        <v>9</v>
      </c>
      <c r="E55" s="2"/>
      <c r="F55" s="2"/>
      <c r="G55" s="2"/>
      <c r="H55" s="2"/>
      <c r="I55" s="2"/>
      <c r="J55" s="16">
        <v>7544.16</v>
      </c>
    </row>
    <row r="56" spans="1:10" ht="12.75">
      <c r="A56" s="15" t="s">
        <v>57</v>
      </c>
      <c r="B56" s="2">
        <v>4840</v>
      </c>
      <c r="C56" s="2" t="s">
        <v>9</v>
      </c>
      <c r="D56" s="2" t="s">
        <v>27</v>
      </c>
      <c r="E56" s="2"/>
      <c r="F56" s="2"/>
      <c r="G56" s="2"/>
      <c r="H56" s="2"/>
      <c r="I56" s="2"/>
      <c r="J56" s="16">
        <v>15045.3</v>
      </c>
    </row>
    <row r="57" spans="1:10" ht="12.75">
      <c r="A57" s="15" t="s">
        <v>57</v>
      </c>
      <c r="B57" s="2">
        <v>4841</v>
      </c>
      <c r="C57" s="2" t="s">
        <v>27</v>
      </c>
      <c r="D57" s="2" t="s">
        <v>9</v>
      </c>
      <c r="E57" s="2"/>
      <c r="F57" s="2"/>
      <c r="G57" s="2"/>
      <c r="H57" s="2"/>
      <c r="I57" s="2"/>
      <c r="J57" s="16">
        <v>17016.3</v>
      </c>
    </row>
    <row r="58" spans="1:10" ht="12.75">
      <c r="A58" s="15" t="s">
        <v>57</v>
      </c>
      <c r="B58" s="2">
        <v>4842</v>
      </c>
      <c r="C58" s="2" t="s">
        <v>9</v>
      </c>
      <c r="D58" s="2" t="s">
        <v>36</v>
      </c>
      <c r="E58" s="2" t="s">
        <v>37</v>
      </c>
      <c r="F58" s="2" t="s">
        <v>38</v>
      </c>
      <c r="G58" s="2"/>
      <c r="H58" s="2"/>
      <c r="I58" s="2"/>
      <c r="J58" s="16">
        <v>14536.26</v>
      </c>
    </row>
    <row r="59" spans="1:10" ht="12.75">
      <c r="A59" s="12" t="s">
        <v>57</v>
      </c>
      <c r="B59" s="13">
        <v>4843</v>
      </c>
      <c r="C59" s="13" t="s">
        <v>38</v>
      </c>
      <c r="D59" s="13" t="s">
        <v>37</v>
      </c>
      <c r="E59" s="13" t="s">
        <v>36</v>
      </c>
      <c r="F59" s="13" t="s">
        <v>9</v>
      </c>
      <c r="G59" s="13"/>
      <c r="H59" s="13"/>
      <c r="I59" s="13"/>
      <c r="J59" s="14">
        <v>17641.44</v>
      </c>
    </row>
    <row r="60" spans="1:10" ht="12.75">
      <c r="A60" s="37" t="s">
        <v>53</v>
      </c>
      <c r="B60" s="82"/>
      <c r="C60" s="82"/>
      <c r="D60" s="82"/>
      <c r="E60" s="82"/>
      <c r="F60" s="82"/>
      <c r="G60" s="82"/>
      <c r="H60" s="82"/>
      <c r="I60" s="82"/>
      <c r="J60" s="10">
        <f>SUM(J32:J59)</f>
        <v>699415.38</v>
      </c>
    </row>
    <row r="61" spans="1:10" ht="12.75">
      <c r="A61" s="62" t="s">
        <v>263</v>
      </c>
      <c r="B61" s="61">
        <v>5606</v>
      </c>
      <c r="C61" s="61" t="s">
        <v>22</v>
      </c>
      <c r="D61" s="61" t="s">
        <v>23</v>
      </c>
      <c r="E61" s="61" t="s">
        <v>66</v>
      </c>
      <c r="F61" s="61"/>
      <c r="G61" s="61"/>
      <c r="H61" s="61"/>
      <c r="I61" s="61"/>
      <c r="J61" s="63">
        <v>0</v>
      </c>
    </row>
    <row r="62" spans="1:10" ht="12.75">
      <c r="A62" s="12" t="s">
        <v>263</v>
      </c>
      <c r="B62" s="13">
        <v>5607</v>
      </c>
      <c r="C62" s="13" t="s">
        <v>66</v>
      </c>
      <c r="D62" s="13" t="s">
        <v>23</v>
      </c>
      <c r="E62" s="13" t="s">
        <v>22</v>
      </c>
      <c r="F62" s="13"/>
      <c r="G62" s="13"/>
      <c r="H62" s="13"/>
      <c r="I62" s="13"/>
      <c r="J62" s="14">
        <v>2939.3</v>
      </c>
    </row>
    <row r="63" spans="1:10" ht="12.75">
      <c r="A63" s="37" t="s">
        <v>53</v>
      </c>
      <c r="B63" s="82"/>
      <c r="C63" s="82"/>
      <c r="D63" s="82"/>
      <c r="E63" s="82"/>
      <c r="F63" s="82"/>
      <c r="G63" s="82"/>
      <c r="H63" s="82"/>
      <c r="I63" s="82"/>
      <c r="J63" s="10">
        <f>SUM(J61:J62)</f>
        <v>2939.3</v>
      </c>
    </row>
    <row r="64" spans="1:10" ht="12.75">
      <c r="A64" s="12" t="s">
        <v>52</v>
      </c>
      <c r="B64" s="13">
        <v>5570</v>
      </c>
      <c r="C64" s="13" t="s">
        <v>9</v>
      </c>
      <c r="D64" s="13" t="s">
        <v>27</v>
      </c>
      <c r="E64" s="13"/>
      <c r="F64" s="13"/>
      <c r="G64" s="13"/>
      <c r="H64" s="13"/>
      <c r="I64" s="13"/>
      <c r="J64" s="14">
        <v>13665.6</v>
      </c>
    </row>
    <row r="65" spans="1:10" ht="12.75">
      <c r="A65" s="62" t="s">
        <v>52</v>
      </c>
      <c r="B65" s="61">
        <v>5571</v>
      </c>
      <c r="C65" s="61" t="s">
        <v>27</v>
      </c>
      <c r="D65" s="61" t="s">
        <v>9</v>
      </c>
      <c r="E65" s="61"/>
      <c r="F65" s="61"/>
      <c r="G65" s="61"/>
      <c r="H65" s="61"/>
      <c r="I65" s="61"/>
      <c r="J65" s="63">
        <v>16425</v>
      </c>
    </row>
    <row r="66" spans="1:10" ht="12.75">
      <c r="A66" s="15" t="s">
        <v>52</v>
      </c>
      <c r="B66" s="2">
        <v>5574</v>
      </c>
      <c r="C66" s="2" t="s">
        <v>9</v>
      </c>
      <c r="D66" s="2" t="s">
        <v>27</v>
      </c>
      <c r="E66" s="2"/>
      <c r="F66" s="2"/>
      <c r="G66" s="2"/>
      <c r="H66" s="2"/>
      <c r="I66" s="2"/>
      <c r="J66" s="16">
        <v>1576.8</v>
      </c>
    </row>
    <row r="67" spans="1:10" ht="12.75">
      <c r="A67" s="15" t="s">
        <v>52</v>
      </c>
      <c r="B67" s="2">
        <v>5575</v>
      </c>
      <c r="C67" s="2" t="s">
        <v>27</v>
      </c>
      <c r="D67" s="2" t="s">
        <v>9</v>
      </c>
      <c r="E67" s="2"/>
      <c r="F67" s="2"/>
      <c r="G67" s="2"/>
      <c r="H67" s="2"/>
      <c r="I67" s="2"/>
      <c r="J67" s="16">
        <v>2775.96</v>
      </c>
    </row>
    <row r="68" spans="1:10" ht="12.75">
      <c r="A68" s="15" t="s">
        <v>52</v>
      </c>
      <c r="B68" s="2">
        <v>5576</v>
      </c>
      <c r="C68" s="2" t="s">
        <v>9</v>
      </c>
      <c r="D68" s="2" t="s">
        <v>36</v>
      </c>
      <c r="E68" s="2"/>
      <c r="F68" s="2"/>
      <c r="G68" s="2"/>
      <c r="H68" s="2"/>
      <c r="I68" s="2"/>
      <c r="J68" s="16">
        <v>17784</v>
      </c>
    </row>
    <row r="69" spans="1:10" ht="12.75">
      <c r="A69" s="15" t="s">
        <v>52</v>
      </c>
      <c r="B69" s="2">
        <v>5577</v>
      </c>
      <c r="C69" s="2" t="s">
        <v>36</v>
      </c>
      <c r="D69" s="2" t="s">
        <v>9</v>
      </c>
      <c r="E69" s="2"/>
      <c r="F69" s="2"/>
      <c r="G69" s="2"/>
      <c r="H69" s="2"/>
      <c r="I69" s="2"/>
      <c r="J69" s="16">
        <v>19656</v>
      </c>
    </row>
    <row r="70" spans="1:10" ht="12.75">
      <c r="A70" s="15" t="s">
        <v>52</v>
      </c>
      <c r="B70" s="2">
        <v>5578</v>
      </c>
      <c r="C70" s="2" t="s">
        <v>9</v>
      </c>
      <c r="D70" s="2" t="s">
        <v>36</v>
      </c>
      <c r="E70" s="2"/>
      <c r="F70" s="2"/>
      <c r="G70" s="2"/>
      <c r="H70" s="2"/>
      <c r="I70" s="2"/>
      <c r="J70" s="16">
        <v>6084</v>
      </c>
    </row>
    <row r="71" spans="1:10" ht="12.75">
      <c r="A71" s="12" t="s">
        <v>52</v>
      </c>
      <c r="B71" s="13">
        <v>5579</v>
      </c>
      <c r="C71" s="13" t="s">
        <v>36</v>
      </c>
      <c r="D71" s="13" t="s">
        <v>9</v>
      </c>
      <c r="E71" s="13"/>
      <c r="F71" s="13"/>
      <c r="G71" s="13"/>
      <c r="H71" s="13"/>
      <c r="I71" s="13"/>
      <c r="J71" s="14">
        <v>7862.4</v>
      </c>
    </row>
    <row r="72" spans="1:10" ht="12.75">
      <c r="A72" s="37" t="s">
        <v>53</v>
      </c>
      <c r="B72" s="82"/>
      <c r="C72" s="82"/>
      <c r="D72" s="82"/>
      <c r="E72" s="82"/>
      <c r="F72" s="82"/>
      <c r="G72" s="82"/>
      <c r="H72" s="82"/>
      <c r="I72" s="82"/>
      <c r="J72" s="10">
        <f>SUM(J64:J71)</f>
        <v>85829.76</v>
      </c>
    </row>
    <row r="73" spans="1:10" ht="12.75">
      <c r="A73" s="12" t="s">
        <v>58</v>
      </c>
      <c r="B73" s="13">
        <v>6102</v>
      </c>
      <c r="C73" s="13" t="s">
        <v>14</v>
      </c>
      <c r="D73" s="13" t="s">
        <v>10</v>
      </c>
      <c r="E73" s="13" t="s">
        <v>12</v>
      </c>
      <c r="F73" s="13" t="s">
        <v>27</v>
      </c>
      <c r="G73" s="13"/>
      <c r="H73" s="13"/>
      <c r="I73" s="13"/>
      <c r="J73" s="14">
        <v>96823.8</v>
      </c>
    </row>
    <row r="74" spans="1:10" ht="12.75">
      <c r="A74" s="15" t="s">
        <v>58</v>
      </c>
      <c r="B74" s="2">
        <v>6103</v>
      </c>
      <c r="C74" s="2" t="s">
        <v>27</v>
      </c>
      <c r="D74" s="2" t="s">
        <v>12</v>
      </c>
      <c r="E74" s="2" t="s">
        <v>10</v>
      </c>
      <c r="F74" s="2" t="s">
        <v>14</v>
      </c>
      <c r="G74" s="2"/>
      <c r="H74" s="2"/>
      <c r="I74" s="2"/>
      <c r="J74" s="16">
        <v>94444.2</v>
      </c>
    </row>
    <row r="75" spans="1:10" ht="12.75">
      <c r="A75" s="15" t="s">
        <v>58</v>
      </c>
      <c r="B75" s="2">
        <v>6104</v>
      </c>
      <c r="C75" s="2" t="s">
        <v>9</v>
      </c>
      <c r="D75" s="2" t="s">
        <v>27</v>
      </c>
      <c r="E75" s="2"/>
      <c r="F75" s="2"/>
      <c r="G75" s="2"/>
      <c r="H75" s="2"/>
      <c r="I75" s="2"/>
      <c r="J75" s="16">
        <v>41026</v>
      </c>
    </row>
    <row r="76" spans="1:10" ht="12.75">
      <c r="A76" s="15" t="s">
        <v>58</v>
      </c>
      <c r="B76" s="2">
        <v>6105</v>
      </c>
      <c r="C76" s="2" t="s">
        <v>27</v>
      </c>
      <c r="D76" s="2" t="s">
        <v>9</v>
      </c>
      <c r="E76" s="2"/>
      <c r="F76" s="2"/>
      <c r="G76" s="2"/>
      <c r="H76" s="2"/>
      <c r="I76" s="2"/>
      <c r="J76" s="16">
        <v>68255</v>
      </c>
    </row>
    <row r="77" spans="1:10" ht="12.75">
      <c r="A77" s="15" t="s">
        <v>58</v>
      </c>
      <c r="B77" s="2">
        <v>6166</v>
      </c>
      <c r="C77" s="2" t="s">
        <v>44</v>
      </c>
      <c r="D77" s="2" t="s">
        <v>48</v>
      </c>
      <c r="E77" s="2" t="s">
        <v>49</v>
      </c>
      <c r="F77" s="2"/>
      <c r="G77" s="2"/>
      <c r="H77" s="2"/>
      <c r="I77" s="2"/>
      <c r="J77" s="16">
        <v>26166.4</v>
      </c>
    </row>
    <row r="78" spans="1:10" ht="12.75">
      <c r="A78" s="12" t="s">
        <v>58</v>
      </c>
      <c r="B78" s="13">
        <v>6167</v>
      </c>
      <c r="C78" s="13" t="s">
        <v>49</v>
      </c>
      <c r="D78" s="13" t="s">
        <v>48</v>
      </c>
      <c r="E78" s="13" t="s">
        <v>44</v>
      </c>
      <c r="F78" s="13"/>
      <c r="G78" s="13"/>
      <c r="H78" s="13"/>
      <c r="I78" s="13"/>
      <c r="J78" s="14">
        <v>36395.6</v>
      </c>
    </row>
    <row r="79" spans="1:10" ht="12.75">
      <c r="A79" s="37" t="s">
        <v>53</v>
      </c>
      <c r="B79" s="82"/>
      <c r="C79" s="82"/>
      <c r="D79" s="82"/>
      <c r="E79" s="82"/>
      <c r="F79" s="82"/>
      <c r="G79" s="82"/>
      <c r="H79" s="82"/>
      <c r="I79" s="82"/>
      <c r="J79" s="10">
        <f>SUM(J73:J78)</f>
        <v>363111</v>
      </c>
    </row>
    <row r="80" spans="1:10" ht="12.75">
      <c r="A80" s="38" t="s">
        <v>52</v>
      </c>
      <c r="B80" s="81"/>
      <c r="C80" s="81"/>
      <c r="D80" s="81"/>
      <c r="E80" s="81"/>
      <c r="F80" s="81"/>
      <c r="G80" s="81"/>
      <c r="H80" s="81"/>
      <c r="I80" s="81"/>
      <c r="J80" s="7">
        <f>SUM(J79,J72,J63,J60,J31,J28,J16,J9)</f>
        <v>1454292.17</v>
      </c>
    </row>
  </sheetData>
  <mergeCells count="11">
    <mergeCell ref="A2:J2"/>
    <mergeCell ref="B9:I9"/>
    <mergeCell ref="C4:I4"/>
    <mergeCell ref="B79:I79"/>
    <mergeCell ref="B80:I80"/>
    <mergeCell ref="B16:I16"/>
    <mergeCell ref="B28:I28"/>
    <mergeCell ref="B31:I31"/>
    <mergeCell ref="B60:I60"/>
    <mergeCell ref="B63:I63"/>
    <mergeCell ref="B72:I72"/>
  </mergeCells>
  <printOptions/>
  <pageMargins left="0.18" right="0.23" top="1" bottom="1" header="0.492125985" footer="0.49212598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 topLeftCell="A58">
      <selection activeCell="A71" sqref="A71:IV71"/>
    </sheetView>
  </sheetViews>
  <sheetFormatPr defaultColWidth="9.140625" defaultRowHeight="12.75"/>
  <cols>
    <col min="1" max="1" width="16.421875" style="0" bestFit="1" customWidth="1"/>
    <col min="2" max="9" width="9.140625" style="1" customWidth="1"/>
    <col min="10" max="10" width="15.140625" style="11" bestFit="1" customWidth="1"/>
  </cols>
  <sheetData>
    <row r="1" spans="5:7" ht="12.75">
      <c r="E1" s="67"/>
      <c r="G1" s="67"/>
    </row>
    <row r="2" spans="1:10" ht="23.25">
      <c r="A2" s="77" t="s">
        <v>272</v>
      </c>
      <c r="B2" s="77"/>
      <c r="C2" s="77"/>
      <c r="D2" s="77"/>
      <c r="E2" s="77"/>
      <c r="F2" s="77"/>
      <c r="G2" s="77"/>
      <c r="H2" s="77"/>
      <c r="I2" s="77"/>
      <c r="J2" s="77"/>
    </row>
    <row r="3" spans="1:7" ht="23.25">
      <c r="A3" s="44"/>
      <c r="B3" s="44"/>
      <c r="C3" s="44"/>
      <c r="D3" s="44"/>
      <c r="E3" s="44"/>
      <c r="G3" s="67"/>
    </row>
    <row r="4" spans="1:10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84"/>
      <c r="J4" s="92" t="s">
        <v>1</v>
      </c>
    </row>
    <row r="5" spans="1:10" ht="12.75">
      <c r="A5" s="12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3"/>
      <c r="J5" s="14">
        <v>17998.2</v>
      </c>
    </row>
    <row r="6" spans="1:10" ht="12.75">
      <c r="A6" s="15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6">
        <v>18626.94</v>
      </c>
    </row>
    <row r="7" spans="1:10" ht="12.75">
      <c r="A7" s="15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6">
        <v>3667.14</v>
      </c>
    </row>
    <row r="8" spans="1:10" ht="12.75">
      <c r="A8" s="12" t="s">
        <v>54</v>
      </c>
      <c r="B8" s="13">
        <v>1403</v>
      </c>
      <c r="C8" s="13" t="s">
        <v>4</v>
      </c>
      <c r="D8" s="13" t="s">
        <v>3</v>
      </c>
      <c r="E8" s="13" t="s">
        <v>2</v>
      </c>
      <c r="F8" s="13"/>
      <c r="G8" s="13"/>
      <c r="H8" s="13"/>
      <c r="I8" s="13"/>
      <c r="J8" s="14">
        <v>3599.1</v>
      </c>
    </row>
    <row r="9" spans="1:10" ht="12.75">
      <c r="A9" s="37" t="s">
        <v>53</v>
      </c>
      <c r="B9" s="82"/>
      <c r="C9" s="82"/>
      <c r="D9" s="82"/>
      <c r="E9" s="82"/>
      <c r="F9" s="82"/>
      <c r="G9" s="82"/>
      <c r="H9" s="82"/>
      <c r="I9" s="82"/>
      <c r="J9" s="10">
        <f>SUM(J5:J8)</f>
        <v>43891.38</v>
      </c>
    </row>
    <row r="10" spans="1:10" ht="12.75">
      <c r="A10" s="12" t="s">
        <v>55</v>
      </c>
      <c r="B10" s="13">
        <v>6440</v>
      </c>
      <c r="C10" s="13" t="s">
        <v>6</v>
      </c>
      <c r="D10" s="13" t="s">
        <v>7</v>
      </c>
      <c r="E10" s="13" t="s">
        <v>21</v>
      </c>
      <c r="F10" s="13" t="s">
        <v>59</v>
      </c>
      <c r="G10" s="13"/>
      <c r="H10" s="13"/>
      <c r="I10" s="13"/>
      <c r="J10" s="14">
        <v>20244.56</v>
      </c>
    </row>
    <row r="11" spans="1:10" ht="12.75">
      <c r="A11" s="15" t="s">
        <v>55</v>
      </c>
      <c r="B11" s="2">
        <v>6441</v>
      </c>
      <c r="C11" s="2" t="s">
        <v>59</v>
      </c>
      <c r="D11" s="2" t="s">
        <v>21</v>
      </c>
      <c r="E11" s="2" t="s">
        <v>7</v>
      </c>
      <c r="F11" s="2" t="s">
        <v>6</v>
      </c>
      <c r="G11" s="2"/>
      <c r="H11" s="2"/>
      <c r="I11" s="2"/>
      <c r="J11" s="16">
        <v>23706.9</v>
      </c>
    </row>
    <row r="12" spans="1:10" ht="12.75">
      <c r="A12" s="15" t="s">
        <v>55</v>
      </c>
      <c r="B12" s="2">
        <v>6456</v>
      </c>
      <c r="C12" s="2" t="s">
        <v>10</v>
      </c>
      <c r="D12" s="2" t="s">
        <v>12</v>
      </c>
      <c r="E12" s="2" t="s">
        <v>13</v>
      </c>
      <c r="F12" s="2" t="s">
        <v>6</v>
      </c>
      <c r="G12" s="2"/>
      <c r="H12" s="2"/>
      <c r="I12" s="2"/>
      <c r="J12" s="16">
        <v>4731.3</v>
      </c>
    </row>
    <row r="13" spans="1:10" ht="12.75">
      <c r="A13" s="15" t="s">
        <v>55</v>
      </c>
      <c r="B13" s="2">
        <v>6457</v>
      </c>
      <c r="C13" s="2" t="s">
        <v>6</v>
      </c>
      <c r="D13" s="2" t="s">
        <v>13</v>
      </c>
      <c r="E13" s="2" t="s">
        <v>12</v>
      </c>
      <c r="F13" s="2" t="s">
        <v>15</v>
      </c>
      <c r="G13" s="2" t="s">
        <v>10</v>
      </c>
      <c r="H13" s="2"/>
      <c r="I13" s="2"/>
      <c r="J13" s="16">
        <v>5588.24</v>
      </c>
    </row>
    <row r="14" spans="1:10" ht="12.75">
      <c r="A14" s="15" t="s">
        <v>55</v>
      </c>
      <c r="B14" s="2">
        <v>6458</v>
      </c>
      <c r="C14" s="2" t="s">
        <v>9</v>
      </c>
      <c r="D14" s="2" t="s">
        <v>27</v>
      </c>
      <c r="E14" s="2" t="s">
        <v>10</v>
      </c>
      <c r="F14" s="2" t="s">
        <v>15</v>
      </c>
      <c r="G14" s="2" t="s">
        <v>12</v>
      </c>
      <c r="H14" s="2" t="s">
        <v>13</v>
      </c>
      <c r="I14" s="2" t="s">
        <v>6</v>
      </c>
      <c r="J14" s="16">
        <v>11811.24</v>
      </c>
    </row>
    <row r="15" spans="1:10" ht="12.75">
      <c r="A15" s="12" t="s">
        <v>55</v>
      </c>
      <c r="B15" s="13">
        <v>6459</v>
      </c>
      <c r="C15" s="13" t="s">
        <v>6</v>
      </c>
      <c r="D15" s="13" t="s">
        <v>13</v>
      </c>
      <c r="E15" s="13" t="s">
        <v>12</v>
      </c>
      <c r="F15" s="13" t="s">
        <v>15</v>
      </c>
      <c r="G15" s="13" t="s">
        <v>10</v>
      </c>
      <c r="H15" s="13" t="s">
        <v>27</v>
      </c>
      <c r="I15" s="13" t="s">
        <v>9</v>
      </c>
      <c r="J15" s="14">
        <v>33345.06</v>
      </c>
    </row>
    <row r="16" spans="1:10" ht="12.75">
      <c r="A16" s="37" t="s">
        <v>53</v>
      </c>
      <c r="B16" s="82"/>
      <c r="C16" s="82"/>
      <c r="D16" s="82"/>
      <c r="E16" s="82"/>
      <c r="F16" s="82"/>
      <c r="G16" s="82"/>
      <c r="H16" s="82"/>
      <c r="I16" s="82"/>
      <c r="J16" s="10">
        <f>SUM(J10:J15)</f>
        <v>99427.3</v>
      </c>
    </row>
    <row r="17" spans="1:10" ht="12.75">
      <c r="A17" s="62" t="s">
        <v>56</v>
      </c>
      <c r="B17" s="61">
        <v>4561</v>
      </c>
      <c r="C17" s="61" t="s">
        <v>247</v>
      </c>
      <c r="D17" s="61" t="s">
        <v>10</v>
      </c>
      <c r="E17" s="61"/>
      <c r="F17" s="61"/>
      <c r="G17" s="61"/>
      <c r="H17" s="61"/>
      <c r="I17" s="61"/>
      <c r="J17" s="63">
        <v>31.68</v>
      </c>
    </row>
    <row r="18" spans="1:10" ht="12.75">
      <c r="A18" s="12" t="s">
        <v>56</v>
      </c>
      <c r="B18" s="13">
        <v>4657</v>
      </c>
      <c r="C18" s="13" t="s">
        <v>10</v>
      </c>
      <c r="D18" s="13" t="s">
        <v>12</v>
      </c>
      <c r="E18" s="13"/>
      <c r="F18" s="13"/>
      <c r="G18" s="13"/>
      <c r="H18" s="13"/>
      <c r="I18" s="13"/>
      <c r="J18" s="14">
        <v>79.86</v>
      </c>
    </row>
    <row r="19" spans="1:10" ht="12.75">
      <c r="A19" s="37" t="s">
        <v>53</v>
      </c>
      <c r="B19" s="82"/>
      <c r="C19" s="82"/>
      <c r="D19" s="82"/>
      <c r="E19" s="82"/>
      <c r="F19" s="82"/>
      <c r="G19" s="82"/>
      <c r="H19" s="82"/>
      <c r="I19" s="82"/>
      <c r="J19" s="10">
        <f>SUM(J17:J18)</f>
        <v>111.53999999999999</v>
      </c>
    </row>
    <row r="20" spans="1:10" ht="12.75">
      <c r="A20" s="62" t="s">
        <v>264</v>
      </c>
      <c r="B20" s="61">
        <v>4908</v>
      </c>
      <c r="C20" s="61" t="s">
        <v>6</v>
      </c>
      <c r="D20" s="61" t="s">
        <v>7</v>
      </c>
      <c r="E20" s="61" t="s">
        <v>21</v>
      </c>
      <c r="F20" s="61" t="s">
        <v>255</v>
      </c>
      <c r="G20" s="61" t="s">
        <v>59</v>
      </c>
      <c r="H20" s="61" t="s">
        <v>12</v>
      </c>
      <c r="I20" s="61"/>
      <c r="J20" s="63">
        <v>3650.68</v>
      </c>
    </row>
    <row r="21" spans="1:10" ht="12.75">
      <c r="A21" s="12" t="s">
        <v>264</v>
      </c>
      <c r="B21" s="13">
        <v>4909</v>
      </c>
      <c r="C21" s="13" t="s">
        <v>12</v>
      </c>
      <c r="D21" s="13" t="s">
        <v>59</v>
      </c>
      <c r="E21" s="13" t="s">
        <v>255</v>
      </c>
      <c r="F21" s="13" t="s">
        <v>21</v>
      </c>
      <c r="G21" s="13" t="s">
        <v>6</v>
      </c>
      <c r="H21" s="13"/>
      <c r="I21" s="13"/>
      <c r="J21" s="14">
        <v>7874.24</v>
      </c>
    </row>
    <row r="22" spans="1:10" ht="12.75">
      <c r="A22" s="37" t="s">
        <v>53</v>
      </c>
      <c r="B22" s="82"/>
      <c r="C22" s="82"/>
      <c r="D22" s="82"/>
      <c r="E22" s="82"/>
      <c r="F22" s="82"/>
      <c r="G22" s="82"/>
      <c r="H22" s="82"/>
      <c r="I22" s="82"/>
      <c r="J22" s="10">
        <f>SUM(J20:J21)</f>
        <v>11524.92</v>
      </c>
    </row>
    <row r="23" spans="1:10" ht="12.75">
      <c r="A23" s="12" t="s">
        <v>57</v>
      </c>
      <c r="B23" s="13">
        <v>4802</v>
      </c>
      <c r="C23" s="13" t="s">
        <v>9</v>
      </c>
      <c r="D23" s="13" t="s">
        <v>31</v>
      </c>
      <c r="E23" s="13" t="s">
        <v>30</v>
      </c>
      <c r="F23" s="13"/>
      <c r="G23" s="13"/>
      <c r="H23" s="13"/>
      <c r="I23" s="13"/>
      <c r="J23" s="14">
        <v>46137.66</v>
      </c>
    </row>
    <row r="24" spans="1:10" ht="12.75">
      <c r="A24" s="15" t="s">
        <v>57</v>
      </c>
      <c r="B24" s="2">
        <v>4803</v>
      </c>
      <c r="C24" s="2" t="s">
        <v>30</v>
      </c>
      <c r="D24" s="2" t="s">
        <v>31</v>
      </c>
      <c r="E24" s="2" t="s">
        <v>9</v>
      </c>
      <c r="F24" s="2"/>
      <c r="G24" s="2"/>
      <c r="H24" s="2"/>
      <c r="I24" s="2"/>
      <c r="J24" s="16">
        <v>43708.19</v>
      </c>
    </row>
    <row r="25" spans="1:10" ht="12.75">
      <c r="A25" s="15" t="s">
        <v>57</v>
      </c>
      <c r="B25" s="2">
        <v>4804</v>
      </c>
      <c r="C25" s="2" t="s">
        <v>9</v>
      </c>
      <c r="D25" s="2" t="s">
        <v>41</v>
      </c>
      <c r="E25" s="2" t="s">
        <v>42</v>
      </c>
      <c r="F25" s="2" t="s">
        <v>43</v>
      </c>
      <c r="G25" s="2"/>
      <c r="H25" s="2"/>
      <c r="I25" s="2"/>
      <c r="J25" s="16">
        <v>20884.32</v>
      </c>
    </row>
    <row r="26" spans="1:10" ht="12.75">
      <c r="A26" s="15" t="s">
        <v>57</v>
      </c>
      <c r="B26" s="2">
        <v>4805</v>
      </c>
      <c r="C26" s="2" t="s">
        <v>43</v>
      </c>
      <c r="D26" s="2" t="s">
        <v>42</v>
      </c>
      <c r="E26" s="2" t="s">
        <v>41</v>
      </c>
      <c r="F26" s="2" t="s">
        <v>9</v>
      </c>
      <c r="G26" s="2"/>
      <c r="H26" s="2"/>
      <c r="I26" s="2"/>
      <c r="J26" s="16">
        <v>17959.32</v>
      </c>
    </row>
    <row r="27" spans="1:10" ht="12.75">
      <c r="A27" s="15" t="s">
        <v>57</v>
      </c>
      <c r="B27" s="2">
        <v>4806</v>
      </c>
      <c r="C27" s="2" t="s">
        <v>9</v>
      </c>
      <c r="D27" s="2" t="s">
        <v>33</v>
      </c>
      <c r="E27" s="2" t="s">
        <v>34</v>
      </c>
      <c r="F27" s="2"/>
      <c r="G27" s="2"/>
      <c r="H27" s="2"/>
      <c r="I27" s="2"/>
      <c r="J27" s="16">
        <v>6591.42</v>
      </c>
    </row>
    <row r="28" spans="1:10" ht="12.75">
      <c r="A28" s="15" t="s">
        <v>57</v>
      </c>
      <c r="B28" s="2">
        <v>4807</v>
      </c>
      <c r="C28" s="2" t="s">
        <v>34</v>
      </c>
      <c r="D28" s="2" t="s">
        <v>33</v>
      </c>
      <c r="E28" s="2" t="s">
        <v>9</v>
      </c>
      <c r="F28" s="2"/>
      <c r="G28" s="2"/>
      <c r="H28" s="2"/>
      <c r="I28" s="2"/>
      <c r="J28" s="16">
        <v>6988.14</v>
      </c>
    </row>
    <row r="29" spans="1:10" ht="12.75">
      <c r="A29" s="15" t="s">
        <v>57</v>
      </c>
      <c r="B29" s="2">
        <v>4810</v>
      </c>
      <c r="C29" s="2" t="s">
        <v>9</v>
      </c>
      <c r="D29" s="2" t="s">
        <v>36</v>
      </c>
      <c r="E29" s="2" t="s">
        <v>37</v>
      </c>
      <c r="F29" s="2" t="s">
        <v>38</v>
      </c>
      <c r="G29" s="2"/>
      <c r="H29" s="2"/>
      <c r="I29" s="2"/>
      <c r="J29" s="16">
        <v>50181.31</v>
      </c>
    </row>
    <row r="30" spans="1:10" ht="12.75">
      <c r="A30" s="15" t="s">
        <v>57</v>
      </c>
      <c r="B30" s="2">
        <v>4811</v>
      </c>
      <c r="C30" s="2" t="s">
        <v>38</v>
      </c>
      <c r="D30" s="2" t="s">
        <v>37</v>
      </c>
      <c r="E30" s="2" t="s">
        <v>36</v>
      </c>
      <c r="F30" s="2" t="s">
        <v>9</v>
      </c>
      <c r="G30" s="2"/>
      <c r="H30" s="2"/>
      <c r="I30" s="2"/>
      <c r="J30" s="16">
        <v>52805.58</v>
      </c>
    </row>
    <row r="31" spans="1:10" ht="12.75">
      <c r="A31" s="15" t="s">
        <v>57</v>
      </c>
      <c r="B31" s="2">
        <v>4812</v>
      </c>
      <c r="C31" s="2" t="s">
        <v>9</v>
      </c>
      <c r="D31" s="2" t="s">
        <v>39</v>
      </c>
      <c r="E31" s="2"/>
      <c r="F31" s="2"/>
      <c r="G31" s="2"/>
      <c r="H31" s="2"/>
      <c r="I31" s="2"/>
      <c r="J31" s="16">
        <v>16727.04</v>
      </c>
    </row>
    <row r="32" spans="1:10" ht="12.75">
      <c r="A32" s="15" t="s">
        <v>57</v>
      </c>
      <c r="B32" s="2">
        <v>4813</v>
      </c>
      <c r="C32" s="2" t="s">
        <v>39</v>
      </c>
      <c r="D32" s="2" t="s">
        <v>9</v>
      </c>
      <c r="E32" s="2"/>
      <c r="F32" s="2"/>
      <c r="G32" s="2"/>
      <c r="H32" s="2"/>
      <c r="I32" s="2"/>
      <c r="J32" s="16">
        <v>15681.6</v>
      </c>
    </row>
    <row r="33" spans="1:10" ht="12.75">
      <c r="A33" s="15" t="s">
        <v>57</v>
      </c>
      <c r="B33" s="2">
        <v>4814</v>
      </c>
      <c r="C33" s="2" t="s">
        <v>9</v>
      </c>
      <c r="D33" s="2" t="s">
        <v>36</v>
      </c>
      <c r="E33" s="2" t="s">
        <v>64</v>
      </c>
      <c r="F33" s="2" t="s">
        <v>40</v>
      </c>
      <c r="G33" s="2"/>
      <c r="H33" s="2"/>
      <c r="I33" s="2"/>
      <c r="J33" s="16">
        <v>27357.59</v>
      </c>
    </row>
    <row r="34" spans="1:10" ht="12.75">
      <c r="A34" s="15" t="s">
        <v>57</v>
      </c>
      <c r="B34" s="2">
        <v>4815</v>
      </c>
      <c r="C34" s="2" t="s">
        <v>40</v>
      </c>
      <c r="D34" s="2" t="s">
        <v>36</v>
      </c>
      <c r="E34" s="2" t="s">
        <v>9</v>
      </c>
      <c r="F34" s="2"/>
      <c r="G34" s="2"/>
      <c r="H34" s="2"/>
      <c r="I34" s="2"/>
      <c r="J34" s="16">
        <v>8146.74</v>
      </c>
    </row>
    <row r="35" spans="1:10" ht="12.75">
      <c r="A35" s="15" t="s">
        <v>57</v>
      </c>
      <c r="B35" s="2">
        <v>4816</v>
      </c>
      <c r="C35" s="2" t="s">
        <v>9</v>
      </c>
      <c r="D35" s="2" t="s">
        <v>41</v>
      </c>
      <c r="E35" s="2" t="s">
        <v>42</v>
      </c>
      <c r="F35" s="2" t="s">
        <v>65</v>
      </c>
      <c r="G35" s="2" t="s">
        <v>44</v>
      </c>
      <c r="H35" s="2"/>
      <c r="I35" s="2"/>
      <c r="J35" s="16">
        <v>44622.11</v>
      </c>
    </row>
    <row r="36" spans="1:10" ht="12.75">
      <c r="A36" s="15" t="s">
        <v>57</v>
      </c>
      <c r="B36" s="2">
        <v>4817</v>
      </c>
      <c r="C36" s="2" t="s">
        <v>44</v>
      </c>
      <c r="D36" s="2" t="s">
        <v>65</v>
      </c>
      <c r="E36" s="2" t="s">
        <v>42</v>
      </c>
      <c r="F36" s="2" t="s">
        <v>41</v>
      </c>
      <c r="G36" s="2" t="s">
        <v>9</v>
      </c>
      <c r="H36" s="2"/>
      <c r="I36" s="2"/>
      <c r="J36" s="16">
        <v>41646.77</v>
      </c>
    </row>
    <row r="37" spans="1:10" ht="12.75">
      <c r="A37" s="15" t="s">
        <v>57</v>
      </c>
      <c r="B37" s="2">
        <v>4818</v>
      </c>
      <c r="C37" s="2" t="s">
        <v>9</v>
      </c>
      <c r="D37" s="2" t="s">
        <v>36</v>
      </c>
      <c r="E37" s="2" t="s">
        <v>45</v>
      </c>
      <c r="F37" s="2" t="s">
        <v>40</v>
      </c>
      <c r="G37" s="2" t="s">
        <v>47</v>
      </c>
      <c r="H37" s="2"/>
      <c r="I37" s="2"/>
      <c r="J37" s="16">
        <v>15050.95</v>
      </c>
    </row>
    <row r="38" spans="1:10" ht="12.75">
      <c r="A38" s="15" t="s">
        <v>57</v>
      </c>
      <c r="B38" s="2">
        <v>4819</v>
      </c>
      <c r="C38" s="2" t="s">
        <v>47</v>
      </c>
      <c r="D38" s="2" t="s">
        <v>40</v>
      </c>
      <c r="E38" s="2" t="s">
        <v>45</v>
      </c>
      <c r="F38" s="2" t="s">
        <v>36</v>
      </c>
      <c r="G38" s="2" t="s">
        <v>9</v>
      </c>
      <c r="H38" s="2"/>
      <c r="I38" s="2"/>
      <c r="J38" s="16">
        <v>22454.96</v>
      </c>
    </row>
    <row r="39" spans="1:10" ht="12.75">
      <c r="A39" s="15" t="s">
        <v>57</v>
      </c>
      <c r="B39" s="2">
        <v>4820</v>
      </c>
      <c r="C39" s="2" t="s">
        <v>9</v>
      </c>
      <c r="D39" s="2" t="s">
        <v>35</v>
      </c>
      <c r="E39" s="2" t="s">
        <v>27</v>
      </c>
      <c r="F39" s="2"/>
      <c r="G39" s="2"/>
      <c r="H39" s="2"/>
      <c r="I39" s="2"/>
      <c r="J39" s="16">
        <v>4101.78</v>
      </c>
    </row>
    <row r="40" spans="1:10" ht="12.75">
      <c r="A40" s="15" t="s">
        <v>57</v>
      </c>
      <c r="B40" s="2">
        <v>4821</v>
      </c>
      <c r="C40" s="2" t="s">
        <v>27</v>
      </c>
      <c r="D40" s="2" t="s">
        <v>35</v>
      </c>
      <c r="E40" s="2" t="s">
        <v>9</v>
      </c>
      <c r="F40" s="2"/>
      <c r="G40" s="2"/>
      <c r="H40" s="2"/>
      <c r="I40" s="2"/>
      <c r="J40" s="16">
        <v>5373.66</v>
      </c>
    </row>
    <row r="41" spans="1:10" ht="12.75">
      <c r="A41" s="15" t="s">
        <v>57</v>
      </c>
      <c r="B41" s="2">
        <v>4822</v>
      </c>
      <c r="C41" s="2" t="s">
        <v>44</v>
      </c>
      <c r="D41" s="2" t="s">
        <v>48</v>
      </c>
      <c r="E41" s="2" t="s">
        <v>49</v>
      </c>
      <c r="F41" s="2"/>
      <c r="G41" s="2"/>
      <c r="H41" s="2"/>
      <c r="I41" s="2"/>
      <c r="J41" s="16">
        <v>10098.54</v>
      </c>
    </row>
    <row r="42" spans="1:10" ht="12.75">
      <c r="A42" s="15" t="s">
        <v>57</v>
      </c>
      <c r="B42" s="2">
        <v>4823</v>
      </c>
      <c r="C42" s="2" t="s">
        <v>49</v>
      </c>
      <c r="D42" s="2" t="s">
        <v>48</v>
      </c>
      <c r="E42" s="2" t="s">
        <v>44</v>
      </c>
      <c r="F42" s="2"/>
      <c r="G42" s="2"/>
      <c r="H42" s="2"/>
      <c r="I42" s="2"/>
      <c r="J42" s="16">
        <v>9397.08</v>
      </c>
    </row>
    <row r="43" spans="1:10" ht="12.75">
      <c r="A43" s="15" t="s">
        <v>57</v>
      </c>
      <c r="B43" s="2">
        <v>4824</v>
      </c>
      <c r="C43" s="2" t="s">
        <v>9</v>
      </c>
      <c r="D43" s="2" t="s">
        <v>35</v>
      </c>
      <c r="E43" s="2" t="s">
        <v>27</v>
      </c>
      <c r="F43" s="2" t="s">
        <v>10</v>
      </c>
      <c r="G43" s="2" t="s">
        <v>12</v>
      </c>
      <c r="H43" s="2" t="s">
        <v>14</v>
      </c>
      <c r="I43" s="2" t="s">
        <v>6</v>
      </c>
      <c r="J43" s="16">
        <v>153115.26</v>
      </c>
    </row>
    <row r="44" spans="1:10" ht="12.75">
      <c r="A44" s="15" t="s">
        <v>57</v>
      </c>
      <c r="B44" s="2">
        <v>4825</v>
      </c>
      <c r="C44" s="2" t="s">
        <v>6</v>
      </c>
      <c r="D44" s="2" t="s">
        <v>14</v>
      </c>
      <c r="E44" s="2" t="s">
        <v>12</v>
      </c>
      <c r="F44" s="2" t="s">
        <v>10</v>
      </c>
      <c r="G44" s="2" t="s">
        <v>27</v>
      </c>
      <c r="H44" s="2" t="s">
        <v>35</v>
      </c>
      <c r="I44" s="2" t="s">
        <v>9</v>
      </c>
      <c r="J44" s="16">
        <v>125940.08</v>
      </c>
    </row>
    <row r="45" spans="1:10" ht="12.75">
      <c r="A45" s="15" t="s">
        <v>57</v>
      </c>
      <c r="B45" s="2">
        <v>4836</v>
      </c>
      <c r="C45" s="2" t="s">
        <v>9</v>
      </c>
      <c r="D45" s="2" t="s">
        <v>36</v>
      </c>
      <c r="E45" s="2" t="s">
        <v>45</v>
      </c>
      <c r="F45" s="2" t="s">
        <v>40</v>
      </c>
      <c r="G45" s="2"/>
      <c r="H45" s="2"/>
      <c r="I45" s="2"/>
      <c r="J45" s="16">
        <v>5633.46</v>
      </c>
    </row>
    <row r="46" spans="1:10" ht="12.75">
      <c r="A46" s="15" t="s">
        <v>57</v>
      </c>
      <c r="B46" s="2">
        <v>4837</v>
      </c>
      <c r="C46" s="2" t="s">
        <v>40</v>
      </c>
      <c r="D46" s="2" t="s">
        <v>36</v>
      </c>
      <c r="E46" s="2" t="s">
        <v>9</v>
      </c>
      <c r="F46" s="2"/>
      <c r="G46" s="2"/>
      <c r="H46" s="2"/>
      <c r="I46" s="2"/>
      <c r="J46" s="16">
        <v>4188.46</v>
      </c>
    </row>
    <row r="47" spans="1:10" ht="12.75">
      <c r="A47" s="15" t="s">
        <v>57</v>
      </c>
      <c r="B47" s="2">
        <v>4838</v>
      </c>
      <c r="C47" s="2" t="s">
        <v>9</v>
      </c>
      <c r="D47" s="2" t="s">
        <v>249</v>
      </c>
      <c r="E47" s="2"/>
      <c r="F47" s="2"/>
      <c r="G47" s="2"/>
      <c r="H47" s="2"/>
      <c r="I47" s="2"/>
      <c r="J47" s="16">
        <v>7300.8</v>
      </c>
    </row>
    <row r="48" spans="1:10" ht="12.75">
      <c r="A48" s="15" t="s">
        <v>57</v>
      </c>
      <c r="B48" s="2">
        <v>4839</v>
      </c>
      <c r="C48" s="2" t="s">
        <v>249</v>
      </c>
      <c r="D48" s="2" t="s">
        <v>9</v>
      </c>
      <c r="E48" s="2"/>
      <c r="F48" s="2"/>
      <c r="G48" s="2"/>
      <c r="H48" s="2"/>
      <c r="I48" s="2"/>
      <c r="J48" s="16">
        <v>7787.52</v>
      </c>
    </row>
    <row r="49" spans="1:10" ht="12.75">
      <c r="A49" s="15" t="s">
        <v>57</v>
      </c>
      <c r="B49" s="2">
        <v>4840</v>
      </c>
      <c r="C49" s="2" t="s">
        <v>9</v>
      </c>
      <c r="D49" s="2" t="s">
        <v>27</v>
      </c>
      <c r="E49" s="2"/>
      <c r="F49" s="2"/>
      <c r="G49" s="2"/>
      <c r="H49" s="2"/>
      <c r="I49" s="2"/>
      <c r="J49" s="16">
        <v>13599.9</v>
      </c>
    </row>
    <row r="50" spans="1:10" ht="12.75">
      <c r="A50" s="15" t="s">
        <v>57</v>
      </c>
      <c r="B50" s="2">
        <v>4841</v>
      </c>
      <c r="C50" s="2" t="s">
        <v>27</v>
      </c>
      <c r="D50" s="2" t="s">
        <v>9</v>
      </c>
      <c r="E50" s="2"/>
      <c r="F50" s="2"/>
      <c r="G50" s="2"/>
      <c r="H50" s="2"/>
      <c r="I50" s="2"/>
      <c r="J50" s="16">
        <v>16556.4</v>
      </c>
    </row>
    <row r="51" spans="1:10" ht="12.75">
      <c r="A51" s="15" t="s">
        <v>57</v>
      </c>
      <c r="B51" s="2">
        <v>4842</v>
      </c>
      <c r="C51" s="2" t="s">
        <v>9</v>
      </c>
      <c r="D51" s="2" t="s">
        <v>36</v>
      </c>
      <c r="E51" s="2" t="s">
        <v>37</v>
      </c>
      <c r="F51" s="2" t="s">
        <v>38</v>
      </c>
      <c r="G51" s="2"/>
      <c r="H51" s="2"/>
      <c r="I51" s="2"/>
      <c r="J51" s="16">
        <v>11545.55</v>
      </c>
    </row>
    <row r="52" spans="1:10" ht="12.75">
      <c r="A52" s="12" t="s">
        <v>57</v>
      </c>
      <c r="B52" s="13">
        <v>4843</v>
      </c>
      <c r="C52" s="13" t="s">
        <v>38</v>
      </c>
      <c r="D52" s="13" t="s">
        <v>37</v>
      </c>
      <c r="E52" s="13" t="s">
        <v>36</v>
      </c>
      <c r="F52" s="13" t="s">
        <v>9</v>
      </c>
      <c r="G52" s="13"/>
      <c r="H52" s="13"/>
      <c r="I52" s="13"/>
      <c r="J52" s="14">
        <v>12832.28</v>
      </c>
    </row>
    <row r="53" spans="1:10" ht="12.75">
      <c r="A53" s="37" t="s">
        <v>53</v>
      </c>
      <c r="B53" s="82"/>
      <c r="C53" s="82"/>
      <c r="D53" s="82"/>
      <c r="E53" s="82"/>
      <c r="F53" s="82"/>
      <c r="G53" s="82"/>
      <c r="H53" s="82"/>
      <c r="I53" s="82"/>
      <c r="J53" s="10">
        <f>SUM(J23:J52)</f>
        <v>824414.4700000002</v>
      </c>
    </row>
    <row r="54" spans="1:10" ht="12.75">
      <c r="A54" s="62" t="s">
        <v>263</v>
      </c>
      <c r="B54" s="61">
        <v>5606</v>
      </c>
      <c r="C54" s="61" t="s">
        <v>22</v>
      </c>
      <c r="D54" s="61" t="s">
        <v>23</v>
      </c>
      <c r="E54" s="61" t="s">
        <v>66</v>
      </c>
      <c r="F54" s="61"/>
      <c r="G54" s="61"/>
      <c r="H54" s="61"/>
      <c r="I54" s="61"/>
      <c r="J54" s="63">
        <v>1850.56</v>
      </c>
    </row>
    <row r="55" spans="1:10" ht="12.75">
      <c r="A55" s="12" t="s">
        <v>263</v>
      </c>
      <c r="B55" s="13">
        <v>5607</v>
      </c>
      <c r="C55" s="13" t="s">
        <v>66</v>
      </c>
      <c r="D55" s="13" t="s">
        <v>23</v>
      </c>
      <c r="E55" s="13" t="s">
        <v>22</v>
      </c>
      <c r="F55" s="13"/>
      <c r="G55" s="13"/>
      <c r="H55" s="13"/>
      <c r="I55" s="13"/>
      <c r="J55" s="14">
        <v>2678.24</v>
      </c>
    </row>
    <row r="56" spans="1:10" ht="12.75">
      <c r="A56" s="37" t="s">
        <v>53</v>
      </c>
      <c r="B56" s="82"/>
      <c r="C56" s="82"/>
      <c r="D56" s="82"/>
      <c r="E56" s="82"/>
      <c r="F56" s="82"/>
      <c r="G56" s="82"/>
      <c r="H56" s="82"/>
      <c r="I56" s="82"/>
      <c r="J56" s="10">
        <f>SUM(J54:J55)</f>
        <v>4528.799999999999</v>
      </c>
    </row>
    <row r="57" spans="1:10" ht="12.75">
      <c r="A57" s="12" t="s">
        <v>52</v>
      </c>
      <c r="B57" s="13">
        <v>5570</v>
      </c>
      <c r="C57" s="13" t="s">
        <v>9</v>
      </c>
      <c r="D57" s="13" t="s">
        <v>27</v>
      </c>
      <c r="E57" s="13"/>
      <c r="F57" s="13"/>
      <c r="G57" s="13"/>
      <c r="H57" s="13"/>
      <c r="I57" s="13"/>
      <c r="J57" s="14">
        <v>9431.6</v>
      </c>
    </row>
    <row r="58" spans="1:10" ht="12.75">
      <c r="A58" s="15" t="s">
        <v>52</v>
      </c>
      <c r="B58" s="2">
        <v>5571</v>
      </c>
      <c r="C58" s="2" t="s">
        <v>27</v>
      </c>
      <c r="D58" s="2" t="s">
        <v>9</v>
      </c>
      <c r="E58" s="2"/>
      <c r="F58" s="2"/>
      <c r="G58" s="2"/>
      <c r="H58" s="2"/>
      <c r="I58" s="2"/>
      <c r="J58" s="16">
        <v>13092.55</v>
      </c>
    </row>
    <row r="59" spans="1:10" ht="12.75">
      <c r="A59" s="15" t="s">
        <v>52</v>
      </c>
      <c r="B59" s="2">
        <v>5574</v>
      </c>
      <c r="C59" s="2" t="s">
        <v>9</v>
      </c>
      <c r="D59" s="2" t="s">
        <v>27</v>
      </c>
      <c r="E59" s="2"/>
      <c r="F59" s="2"/>
      <c r="G59" s="2"/>
      <c r="H59" s="2"/>
      <c r="I59" s="2"/>
      <c r="J59" s="16">
        <v>2047.65</v>
      </c>
    </row>
    <row r="60" spans="1:10" ht="12.75">
      <c r="A60" s="15" t="s">
        <v>52</v>
      </c>
      <c r="B60" s="2">
        <v>5575</v>
      </c>
      <c r="C60" s="2" t="s">
        <v>27</v>
      </c>
      <c r="D60" s="2" t="s">
        <v>9</v>
      </c>
      <c r="E60" s="2"/>
      <c r="F60" s="2"/>
      <c r="G60" s="2"/>
      <c r="H60" s="2"/>
      <c r="I60" s="2"/>
      <c r="J60" s="16">
        <v>9059.3</v>
      </c>
    </row>
    <row r="61" spans="1:10" ht="12.75">
      <c r="A61" s="15" t="s">
        <v>52</v>
      </c>
      <c r="B61" s="2">
        <v>5576</v>
      </c>
      <c r="C61" s="2" t="s">
        <v>9</v>
      </c>
      <c r="D61" s="2" t="s">
        <v>36</v>
      </c>
      <c r="E61" s="2"/>
      <c r="F61" s="2"/>
      <c r="G61" s="2"/>
      <c r="H61" s="2"/>
      <c r="I61" s="2"/>
      <c r="J61" s="16">
        <v>2917.2</v>
      </c>
    </row>
    <row r="62" spans="1:10" ht="12.75">
      <c r="A62" s="15" t="s">
        <v>52</v>
      </c>
      <c r="B62" s="2">
        <v>5577</v>
      </c>
      <c r="C62" s="2" t="s">
        <v>36</v>
      </c>
      <c r="D62" s="2" t="s">
        <v>9</v>
      </c>
      <c r="E62" s="2"/>
      <c r="F62" s="2"/>
      <c r="G62" s="2"/>
      <c r="H62" s="2"/>
      <c r="I62" s="2"/>
      <c r="J62" s="16">
        <v>2077.4</v>
      </c>
    </row>
    <row r="63" spans="1:10" ht="12.75">
      <c r="A63" s="15" t="s">
        <v>52</v>
      </c>
      <c r="B63" s="2">
        <v>5578</v>
      </c>
      <c r="C63" s="2" t="s">
        <v>9</v>
      </c>
      <c r="D63" s="2" t="s">
        <v>36</v>
      </c>
      <c r="E63" s="2"/>
      <c r="F63" s="2"/>
      <c r="G63" s="2"/>
      <c r="H63" s="2"/>
      <c r="I63" s="2"/>
      <c r="J63" s="16">
        <v>3536</v>
      </c>
    </row>
    <row r="64" spans="1:10" ht="12.75">
      <c r="A64" s="12" t="s">
        <v>52</v>
      </c>
      <c r="B64" s="13">
        <v>5579</v>
      </c>
      <c r="C64" s="13" t="s">
        <v>36</v>
      </c>
      <c r="D64" s="13" t="s">
        <v>9</v>
      </c>
      <c r="E64" s="13"/>
      <c r="F64" s="13"/>
      <c r="G64" s="13"/>
      <c r="H64" s="13"/>
      <c r="I64" s="13"/>
      <c r="J64" s="14">
        <v>4420</v>
      </c>
    </row>
    <row r="65" spans="1:10" ht="12.75">
      <c r="A65" s="37" t="s">
        <v>53</v>
      </c>
      <c r="B65" s="82"/>
      <c r="C65" s="82"/>
      <c r="D65" s="82"/>
      <c r="E65" s="82"/>
      <c r="F65" s="82"/>
      <c r="G65" s="82"/>
      <c r="H65" s="82"/>
      <c r="I65" s="82"/>
      <c r="J65" s="10">
        <f>SUM(J57:J64)</f>
        <v>46581.700000000004</v>
      </c>
    </row>
    <row r="66" spans="1:10" ht="12.75">
      <c r="A66" s="12" t="s">
        <v>58</v>
      </c>
      <c r="B66" s="13">
        <v>6102</v>
      </c>
      <c r="C66" s="13" t="s">
        <v>14</v>
      </c>
      <c r="D66" s="13" t="s">
        <v>10</v>
      </c>
      <c r="E66" s="13" t="s">
        <v>12</v>
      </c>
      <c r="F66" s="13" t="s">
        <v>27</v>
      </c>
      <c r="G66" s="13"/>
      <c r="H66" s="13"/>
      <c r="I66" s="13"/>
      <c r="J66" s="14">
        <v>94699.35</v>
      </c>
    </row>
    <row r="67" spans="1:10" ht="12.75">
      <c r="A67" s="15" t="s">
        <v>58</v>
      </c>
      <c r="B67" s="2">
        <v>6103</v>
      </c>
      <c r="C67" s="2" t="s">
        <v>27</v>
      </c>
      <c r="D67" s="2" t="s">
        <v>12</v>
      </c>
      <c r="E67" s="2" t="s">
        <v>10</v>
      </c>
      <c r="F67" s="2" t="s">
        <v>14</v>
      </c>
      <c r="G67" s="2"/>
      <c r="H67" s="2"/>
      <c r="I67" s="2"/>
      <c r="J67" s="16">
        <v>85905.76</v>
      </c>
    </row>
    <row r="68" spans="1:10" ht="12.75">
      <c r="A68" s="15" t="s">
        <v>58</v>
      </c>
      <c r="B68" s="2">
        <v>6166</v>
      </c>
      <c r="C68" s="2" t="s">
        <v>44</v>
      </c>
      <c r="D68" s="2" t="s">
        <v>48</v>
      </c>
      <c r="E68" s="2" t="s">
        <v>49</v>
      </c>
      <c r="F68" s="2"/>
      <c r="G68" s="2"/>
      <c r="H68" s="2"/>
      <c r="I68" s="2"/>
      <c r="J68" s="16">
        <v>25208.96</v>
      </c>
    </row>
    <row r="69" spans="1:10" ht="12.75">
      <c r="A69" s="12" t="s">
        <v>58</v>
      </c>
      <c r="B69" s="13">
        <v>6167</v>
      </c>
      <c r="C69" s="13" t="s">
        <v>49</v>
      </c>
      <c r="D69" s="13" t="s">
        <v>48</v>
      </c>
      <c r="E69" s="13" t="s">
        <v>44</v>
      </c>
      <c r="F69" s="13"/>
      <c r="G69" s="13"/>
      <c r="H69" s="13"/>
      <c r="I69" s="13"/>
      <c r="J69" s="14">
        <v>27168.38</v>
      </c>
    </row>
    <row r="70" spans="1:10" ht="12.75">
      <c r="A70" s="37" t="s">
        <v>53</v>
      </c>
      <c r="B70" s="82"/>
      <c r="C70" s="82"/>
      <c r="D70" s="82"/>
      <c r="E70" s="82"/>
      <c r="F70" s="82"/>
      <c r="G70" s="82"/>
      <c r="H70" s="82"/>
      <c r="I70" s="82"/>
      <c r="J70" s="10">
        <f>SUM(J66:J69)</f>
        <v>232982.44999999998</v>
      </c>
    </row>
    <row r="71" spans="1:10" ht="12.75">
      <c r="A71" s="38" t="s">
        <v>52</v>
      </c>
      <c r="B71" s="81"/>
      <c r="C71" s="81"/>
      <c r="D71" s="81"/>
      <c r="E71" s="81"/>
      <c r="F71" s="81"/>
      <c r="G71" s="81"/>
      <c r="H71" s="81"/>
      <c r="I71" s="81"/>
      <c r="J71" s="7">
        <f>SUM(J70,J65,J56,J53,J22,J19,J16,J9)</f>
        <v>1263462.56</v>
      </c>
    </row>
  </sheetData>
  <mergeCells count="11">
    <mergeCell ref="B65:I65"/>
    <mergeCell ref="B70:I70"/>
    <mergeCell ref="B71:I71"/>
    <mergeCell ref="B19:I19"/>
    <mergeCell ref="B22:I22"/>
    <mergeCell ref="B53:I53"/>
    <mergeCell ref="B56:I56"/>
    <mergeCell ref="A2:J2"/>
    <mergeCell ref="C4:I4"/>
    <mergeCell ref="B9:I9"/>
    <mergeCell ref="B16:I16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workbookViewId="0" topLeftCell="A45">
      <selection activeCell="I70" sqref="I70"/>
    </sheetView>
  </sheetViews>
  <sheetFormatPr defaultColWidth="9.140625" defaultRowHeight="12.75"/>
  <cols>
    <col min="1" max="1" width="16.57421875" style="0" bestFit="1" customWidth="1"/>
    <col min="2" max="9" width="9.140625" style="1" customWidth="1"/>
    <col min="10" max="10" width="15.140625" style="11" bestFit="1" customWidth="1"/>
  </cols>
  <sheetData>
    <row r="1" spans="5:7" ht="12.75">
      <c r="E1" s="67"/>
      <c r="G1" s="67"/>
    </row>
    <row r="2" spans="1:10" ht="23.25">
      <c r="A2" s="77" t="s">
        <v>273</v>
      </c>
      <c r="B2" s="77"/>
      <c r="C2" s="77"/>
      <c r="D2" s="77"/>
      <c r="E2" s="77"/>
      <c r="F2" s="77"/>
      <c r="G2" s="77"/>
      <c r="H2" s="77"/>
      <c r="I2" s="77"/>
      <c r="J2" s="77"/>
    </row>
    <row r="3" spans="1:7" ht="23.25">
      <c r="A3" s="44"/>
      <c r="B3" s="44"/>
      <c r="C3" s="44"/>
      <c r="D3" s="44"/>
      <c r="E3" s="44"/>
      <c r="G3" s="67"/>
    </row>
    <row r="4" spans="1:10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84"/>
      <c r="J4" s="92" t="s">
        <v>1</v>
      </c>
    </row>
    <row r="5" spans="1:10" ht="12.75">
      <c r="A5" s="12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3"/>
      <c r="J5" s="14">
        <v>5988.72</v>
      </c>
    </row>
    <row r="6" spans="1:10" ht="12.75">
      <c r="A6" s="15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6">
        <v>5819.36</v>
      </c>
    </row>
    <row r="7" spans="1:10" ht="12.75">
      <c r="A7" s="15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6">
        <v>1259.28</v>
      </c>
    </row>
    <row r="8" spans="1:10" ht="12.75">
      <c r="A8" s="12" t="s">
        <v>54</v>
      </c>
      <c r="B8" s="13">
        <v>1403</v>
      </c>
      <c r="C8" s="13" t="s">
        <v>4</v>
      </c>
      <c r="D8" s="13" t="s">
        <v>3</v>
      </c>
      <c r="E8" s="13" t="s">
        <v>2</v>
      </c>
      <c r="F8" s="13"/>
      <c r="G8" s="13"/>
      <c r="H8" s="13"/>
      <c r="I8" s="13"/>
      <c r="J8" s="14">
        <v>1829.44</v>
      </c>
    </row>
    <row r="9" spans="1:10" ht="12.75">
      <c r="A9" s="37" t="s">
        <v>53</v>
      </c>
      <c r="B9" s="82"/>
      <c r="C9" s="82"/>
      <c r="D9" s="82"/>
      <c r="E9" s="82"/>
      <c r="F9" s="82"/>
      <c r="G9" s="82"/>
      <c r="H9" s="82"/>
      <c r="I9" s="82"/>
      <c r="J9" s="10">
        <f>SUM(J5:J8)</f>
        <v>14896.800000000001</v>
      </c>
    </row>
    <row r="10" spans="1:10" ht="12.75">
      <c r="A10" s="12" t="s">
        <v>55</v>
      </c>
      <c r="B10" s="13">
        <v>6440</v>
      </c>
      <c r="C10" s="13" t="s">
        <v>6</v>
      </c>
      <c r="D10" s="13" t="s">
        <v>7</v>
      </c>
      <c r="E10" s="13" t="s">
        <v>21</v>
      </c>
      <c r="F10" s="13" t="s">
        <v>59</v>
      </c>
      <c r="G10" s="13"/>
      <c r="H10" s="13"/>
      <c r="I10" s="13"/>
      <c r="J10" s="14">
        <v>9955.33</v>
      </c>
    </row>
    <row r="11" spans="1:10" ht="12.75">
      <c r="A11" s="15" t="s">
        <v>55</v>
      </c>
      <c r="B11" s="2">
        <v>6441</v>
      </c>
      <c r="C11" s="2" t="s">
        <v>59</v>
      </c>
      <c r="D11" s="2" t="s">
        <v>21</v>
      </c>
      <c r="E11" s="2" t="s">
        <v>7</v>
      </c>
      <c r="F11" s="2" t="s">
        <v>6</v>
      </c>
      <c r="G11" s="2"/>
      <c r="H11" s="2"/>
      <c r="I11" s="2"/>
      <c r="J11" s="16">
        <v>13404.65</v>
      </c>
    </row>
    <row r="12" spans="1:10" ht="12.75">
      <c r="A12" s="15" t="s">
        <v>55</v>
      </c>
      <c r="B12" s="2">
        <v>6456</v>
      </c>
      <c r="C12" s="2" t="s">
        <v>10</v>
      </c>
      <c r="D12" s="2" t="s">
        <v>12</v>
      </c>
      <c r="E12" s="2" t="s">
        <v>13</v>
      </c>
      <c r="F12" s="2" t="s">
        <v>6</v>
      </c>
      <c r="G12" s="2"/>
      <c r="H12" s="2"/>
      <c r="I12" s="2"/>
      <c r="J12" s="16">
        <v>14584.01</v>
      </c>
    </row>
    <row r="13" spans="1:10" ht="12.75">
      <c r="A13" s="15" t="s">
        <v>55</v>
      </c>
      <c r="B13" s="2">
        <v>6457</v>
      </c>
      <c r="C13" s="2" t="s">
        <v>6</v>
      </c>
      <c r="D13" s="2" t="s">
        <v>13</v>
      </c>
      <c r="E13" s="2" t="s">
        <v>12</v>
      </c>
      <c r="F13" s="2" t="s">
        <v>15</v>
      </c>
      <c r="G13" s="2" t="s">
        <v>10</v>
      </c>
      <c r="H13" s="2"/>
      <c r="I13" s="2"/>
      <c r="J13" s="16">
        <v>17508.26</v>
      </c>
    </row>
    <row r="14" spans="1:10" ht="12.75">
      <c r="A14" s="15" t="s">
        <v>55</v>
      </c>
      <c r="B14" s="2">
        <v>6458</v>
      </c>
      <c r="C14" s="2" t="s">
        <v>9</v>
      </c>
      <c r="D14" s="2" t="s">
        <v>27</v>
      </c>
      <c r="E14" s="2" t="s">
        <v>10</v>
      </c>
      <c r="F14" s="2" t="s">
        <v>15</v>
      </c>
      <c r="G14" s="2" t="s">
        <v>12</v>
      </c>
      <c r="H14" s="2" t="s">
        <v>13</v>
      </c>
      <c r="I14" s="2" t="s">
        <v>6</v>
      </c>
      <c r="J14" s="16">
        <v>26658.03</v>
      </c>
    </row>
    <row r="15" spans="1:10" ht="12.75">
      <c r="A15" s="12" t="s">
        <v>55</v>
      </c>
      <c r="B15" s="13">
        <v>6459</v>
      </c>
      <c r="C15" s="13" t="s">
        <v>6</v>
      </c>
      <c r="D15" s="13" t="s">
        <v>13</v>
      </c>
      <c r="E15" s="13" t="s">
        <v>12</v>
      </c>
      <c r="F15" s="13" t="s">
        <v>15</v>
      </c>
      <c r="G15" s="13" t="s">
        <v>10</v>
      </c>
      <c r="H15" s="13" t="s">
        <v>27</v>
      </c>
      <c r="I15" s="13" t="s">
        <v>9</v>
      </c>
      <c r="J15" s="14">
        <v>26784.66</v>
      </c>
    </row>
    <row r="16" spans="1:10" ht="12.75">
      <c r="A16" s="37" t="s">
        <v>53</v>
      </c>
      <c r="B16" s="82"/>
      <c r="C16" s="82"/>
      <c r="D16" s="82"/>
      <c r="E16" s="82"/>
      <c r="F16" s="82"/>
      <c r="G16" s="82"/>
      <c r="H16" s="82"/>
      <c r="I16" s="82"/>
      <c r="J16" s="10">
        <f>SUM(J10:J15)</f>
        <v>108894.94</v>
      </c>
    </row>
    <row r="17" spans="1:10" ht="12.75">
      <c r="A17" s="12" t="s">
        <v>264</v>
      </c>
      <c r="B17" s="13">
        <v>4908</v>
      </c>
      <c r="C17" s="13" t="s">
        <v>6</v>
      </c>
      <c r="D17" s="13" t="s">
        <v>21</v>
      </c>
      <c r="E17" s="13" t="s">
        <v>255</v>
      </c>
      <c r="F17" s="13" t="s">
        <v>59</v>
      </c>
      <c r="G17" s="13" t="s">
        <v>12</v>
      </c>
      <c r="H17" s="13"/>
      <c r="I17" s="13"/>
      <c r="J17" s="14">
        <v>2671.7</v>
      </c>
    </row>
    <row r="18" spans="1:10" ht="12.75">
      <c r="A18" s="15" t="s">
        <v>264</v>
      </c>
      <c r="B18" s="2">
        <v>4909</v>
      </c>
      <c r="C18" s="2" t="s">
        <v>12</v>
      </c>
      <c r="D18" s="2" t="s">
        <v>59</v>
      </c>
      <c r="E18" s="2" t="s">
        <v>255</v>
      </c>
      <c r="F18" s="2" t="s">
        <v>21</v>
      </c>
      <c r="G18" s="2" t="s">
        <v>6</v>
      </c>
      <c r="H18" s="2"/>
      <c r="I18" s="2"/>
      <c r="J18" s="16">
        <v>3321.8</v>
      </c>
    </row>
    <row r="19" spans="1:10" ht="12.75">
      <c r="A19" s="15" t="s">
        <v>264</v>
      </c>
      <c r="B19" s="2">
        <v>4928</v>
      </c>
      <c r="C19" s="2" t="s">
        <v>6</v>
      </c>
      <c r="D19" s="2" t="s">
        <v>7</v>
      </c>
      <c r="E19" s="2" t="s">
        <v>21</v>
      </c>
      <c r="F19" s="2" t="s">
        <v>255</v>
      </c>
      <c r="G19" s="2"/>
      <c r="H19" s="2"/>
      <c r="I19" s="2"/>
      <c r="J19" s="16">
        <v>647.3</v>
      </c>
    </row>
    <row r="20" spans="1:10" ht="12.75">
      <c r="A20" s="15" t="s">
        <v>264</v>
      </c>
      <c r="B20" s="2">
        <v>4929</v>
      </c>
      <c r="C20" s="2" t="s">
        <v>255</v>
      </c>
      <c r="D20" s="2" t="s">
        <v>6</v>
      </c>
      <c r="E20" s="2"/>
      <c r="F20" s="2"/>
      <c r="G20" s="2"/>
      <c r="H20" s="2"/>
      <c r="I20" s="2"/>
      <c r="J20" s="16">
        <v>148.2</v>
      </c>
    </row>
    <row r="21" spans="1:10" ht="12.75">
      <c r="A21" s="15" t="s">
        <v>264</v>
      </c>
      <c r="B21" s="2">
        <v>4930</v>
      </c>
      <c r="C21" s="2" t="s">
        <v>6</v>
      </c>
      <c r="D21" s="2" t="s">
        <v>7</v>
      </c>
      <c r="E21" s="2" t="s">
        <v>8</v>
      </c>
      <c r="F21" s="2" t="s">
        <v>13</v>
      </c>
      <c r="G21" s="2" t="s">
        <v>29</v>
      </c>
      <c r="H21" s="2"/>
      <c r="I21" s="2"/>
      <c r="J21" s="16">
        <v>11759.3</v>
      </c>
    </row>
    <row r="22" spans="1:10" ht="12.75">
      <c r="A22" s="12" t="s">
        <v>264</v>
      </c>
      <c r="B22" s="13">
        <v>4931</v>
      </c>
      <c r="C22" s="13" t="s">
        <v>29</v>
      </c>
      <c r="D22" s="13" t="s">
        <v>13</v>
      </c>
      <c r="E22" s="13" t="s">
        <v>8</v>
      </c>
      <c r="F22" s="13" t="s">
        <v>7</v>
      </c>
      <c r="G22" s="13" t="s">
        <v>6</v>
      </c>
      <c r="H22" s="13"/>
      <c r="I22" s="13"/>
      <c r="J22" s="14">
        <v>15900.2</v>
      </c>
    </row>
    <row r="23" spans="1:10" ht="12.75">
      <c r="A23" s="37" t="s">
        <v>53</v>
      </c>
      <c r="B23" s="82"/>
      <c r="C23" s="82"/>
      <c r="D23" s="82"/>
      <c r="E23" s="82"/>
      <c r="F23" s="82"/>
      <c r="G23" s="82"/>
      <c r="H23" s="82"/>
      <c r="I23" s="82"/>
      <c r="J23" s="10">
        <f>SUM(J17:J22)</f>
        <v>34448.5</v>
      </c>
    </row>
    <row r="24" spans="1:10" ht="12.75">
      <c r="A24" s="12" t="s">
        <v>57</v>
      </c>
      <c r="B24" s="13">
        <v>4802</v>
      </c>
      <c r="C24" s="13" t="s">
        <v>9</v>
      </c>
      <c r="D24" s="13" t="s">
        <v>31</v>
      </c>
      <c r="E24" s="13" t="s">
        <v>30</v>
      </c>
      <c r="F24" s="13"/>
      <c r="G24" s="13"/>
      <c r="H24" s="13"/>
      <c r="I24" s="13"/>
      <c r="J24" s="14">
        <v>27001.2</v>
      </c>
    </row>
    <row r="25" spans="1:10" ht="12.75">
      <c r="A25" s="15" t="s">
        <v>57</v>
      </c>
      <c r="B25" s="2">
        <v>4803</v>
      </c>
      <c r="C25" s="2" t="s">
        <v>30</v>
      </c>
      <c r="D25" s="2" t="s">
        <v>31</v>
      </c>
      <c r="E25" s="2" t="s">
        <v>9</v>
      </c>
      <c r="F25" s="2"/>
      <c r="G25" s="2"/>
      <c r="H25" s="2"/>
      <c r="I25" s="2"/>
      <c r="J25" s="16">
        <v>24622.08</v>
      </c>
    </row>
    <row r="26" spans="1:10" ht="12.75">
      <c r="A26" s="15" t="s">
        <v>57</v>
      </c>
      <c r="B26" s="2">
        <v>4804</v>
      </c>
      <c r="C26" s="2" t="s">
        <v>9</v>
      </c>
      <c r="D26" s="2" t="s">
        <v>41</v>
      </c>
      <c r="E26" s="2" t="s">
        <v>42</v>
      </c>
      <c r="F26" s="2" t="s">
        <v>43</v>
      </c>
      <c r="G26" s="2"/>
      <c r="H26" s="2"/>
      <c r="I26" s="2"/>
      <c r="J26" s="16">
        <v>14569.28</v>
      </c>
    </row>
    <row r="27" spans="1:10" ht="12.75">
      <c r="A27" s="15" t="s">
        <v>57</v>
      </c>
      <c r="B27" s="2">
        <v>4805</v>
      </c>
      <c r="C27" s="2" t="s">
        <v>43</v>
      </c>
      <c r="D27" s="2" t="s">
        <v>42</v>
      </c>
      <c r="E27" s="2" t="s">
        <v>41</v>
      </c>
      <c r="F27" s="2" t="s">
        <v>9</v>
      </c>
      <c r="G27" s="2"/>
      <c r="H27" s="2"/>
      <c r="I27" s="2"/>
      <c r="J27" s="16">
        <v>14668.48</v>
      </c>
    </row>
    <row r="28" spans="1:10" ht="12.75">
      <c r="A28" s="15" t="s">
        <v>57</v>
      </c>
      <c r="B28" s="2">
        <v>4806</v>
      </c>
      <c r="C28" s="2" t="s">
        <v>9</v>
      </c>
      <c r="D28" s="2" t="s">
        <v>33</v>
      </c>
      <c r="E28" s="2" t="s">
        <v>34</v>
      </c>
      <c r="F28" s="2"/>
      <c r="G28" s="2"/>
      <c r="H28" s="2"/>
      <c r="I28" s="2"/>
      <c r="J28" s="16">
        <v>3710.24</v>
      </c>
    </row>
    <row r="29" spans="1:10" ht="12.75">
      <c r="A29" s="15" t="s">
        <v>57</v>
      </c>
      <c r="B29" s="2">
        <v>4807</v>
      </c>
      <c r="C29" s="2" t="s">
        <v>34</v>
      </c>
      <c r="D29" s="2" t="s">
        <v>33</v>
      </c>
      <c r="E29" s="2" t="s">
        <v>9</v>
      </c>
      <c r="F29" s="2"/>
      <c r="G29" s="2"/>
      <c r="H29" s="2"/>
      <c r="I29" s="2"/>
      <c r="J29" s="16">
        <v>4037.12</v>
      </c>
    </row>
    <row r="30" spans="1:10" ht="12.75">
      <c r="A30" s="15" t="s">
        <v>57</v>
      </c>
      <c r="B30" s="2">
        <v>4810</v>
      </c>
      <c r="C30" s="2" t="s">
        <v>9</v>
      </c>
      <c r="D30" s="2" t="s">
        <v>36</v>
      </c>
      <c r="E30" s="2" t="s">
        <v>37</v>
      </c>
      <c r="F30" s="2" t="s">
        <v>38</v>
      </c>
      <c r="G30" s="2"/>
      <c r="H30" s="2"/>
      <c r="I30" s="2"/>
      <c r="J30" s="16">
        <v>28215.92</v>
      </c>
    </row>
    <row r="31" spans="1:10" ht="12.75">
      <c r="A31" s="15" t="s">
        <v>57</v>
      </c>
      <c r="B31" s="2">
        <v>4811</v>
      </c>
      <c r="C31" s="2" t="s">
        <v>38</v>
      </c>
      <c r="D31" s="2" t="s">
        <v>37</v>
      </c>
      <c r="E31" s="2" t="s">
        <v>36</v>
      </c>
      <c r="F31" s="2" t="s">
        <v>9</v>
      </c>
      <c r="G31" s="2"/>
      <c r="H31" s="2"/>
      <c r="I31" s="2"/>
      <c r="J31" s="16">
        <v>30368.08</v>
      </c>
    </row>
    <row r="32" spans="1:10" ht="12.75">
      <c r="A32" s="15" t="s">
        <v>57</v>
      </c>
      <c r="B32" s="2">
        <v>4812</v>
      </c>
      <c r="C32" s="2" t="s">
        <v>9</v>
      </c>
      <c r="D32" s="2" t="s">
        <v>39</v>
      </c>
      <c r="E32" s="2"/>
      <c r="F32" s="2"/>
      <c r="G32" s="2"/>
      <c r="H32" s="2"/>
      <c r="I32" s="2"/>
      <c r="J32" s="16">
        <v>8073.12</v>
      </c>
    </row>
    <row r="33" spans="1:10" ht="12.75">
      <c r="A33" s="15" t="s">
        <v>57</v>
      </c>
      <c r="B33" s="2">
        <v>4813</v>
      </c>
      <c r="C33" s="2" t="s">
        <v>39</v>
      </c>
      <c r="D33" s="2" t="s">
        <v>9</v>
      </c>
      <c r="E33" s="2"/>
      <c r="F33" s="2"/>
      <c r="G33" s="2"/>
      <c r="H33" s="2"/>
      <c r="I33" s="2"/>
      <c r="J33" s="16">
        <v>7637.52</v>
      </c>
    </row>
    <row r="34" spans="1:10" ht="12.75">
      <c r="A34" s="15" t="s">
        <v>57</v>
      </c>
      <c r="B34" s="2">
        <v>4814</v>
      </c>
      <c r="C34" s="2" t="s">
        <v>9</v>
      </c>
      <c r="D34" s="2" t="s">
        <v>36</v>
      </c>
      <c r="E34" s="2" t="s">
        <v>64</v>
      </c>
      <c r="F34" s="2" t="s">
        <v>40</v>
      </c>
      <c r="G34" s="2"/>
      <c r="H34" s="2"/>
      <c r="I34" s="2"/>
      <c r="J34" s="16">
        <v>13237.76</v>
      </c>
    </row>
    <row r="35" spans="1:10" ht="12.75">
      <c r="A35" s="15" t="s">
        <v>57</v>
      </c>
      <c r="B35" s="2">
        <v>4815</v>
      </c>
      <c r="C35" s="2" t="s">
        <v>40</v>
      </c>
      <c r="D35" s="2" t="s">
        <v>36</v>
      </c>
      <c r="E35" s="2" t="s">
        <v>9</v>
      </c>
      <c r="F35" s="2"/>
      <c r="G35" s="2"/>
      <c r="H35" s="2"/>
      <c r="I35" s="2"/>
      <c r="J35" s="16">
        <v>4187.04</v>
      </c>
    </row>
    <row r="36" spans="1:10" ht="12.75">
      <c r="A36" s="15" t="s">
        <v>57</v>
      </c>
      <c r="B36" s="2">
        <v>4816</v>
      </c>
      <c r="C36" s="2" t="s">
        <v>9</v>
      </c>
      <c r="D36" s="2" t="s">
        <v>41</v>
      </c>
      <c r="E36" s="2" t="s">
        <v>42</v>
      </c>
      <c r="F36" s="2" t="s">
        <v>65</v>
      </c>
      <c r="G36" s="2" t="s">
        <v>44</v>
      </c>
      <c r="H36" s="2"/>
      <c r="I36" s="2"/>
      <c r="J36" s="16">
        <v>23676.72</v>
      </c>
    </row>
    <row r="37" spans="1:10" ht="12.75">
      <c r="A37" s="15" t="s">
        <v>57</v>
      </c>
      <c r="B37" s="2">
        <v>4817</v>
      </c>
      <c r="C37" s="2" t="s">
        <v>44</v>
      </c>
      <c r="D37" s="2" t="s">
        <v>65</v>
      </c>
      <c r="E37" s="2" t="s">
        <v>42</v>
      </c>
      <c r="F37" s="2" t="s">
        <v>41</v>
      </c>
      <c r="G37" s="2" t="s">
        <v>9</v>
      </c>
      <c r="H37" s="2"/>
      <c r="I37" s="2"/>
      <c r="J37" s="16">
        <v>20399.68</v>
      </c>
    </row>
    <row r="38" spans="1:10" ht="12.75">
      <c r="A38" s="15" t="s">
        <v>57</v>
      </c>
      <c r="B38" s="2">
        <v>4818</v>
      </c>
      <c r="C38" s="2" t="s">
        <v>9</v>
      </c>
      <c r="D38" s="2" t="s">
        <v>36</v>
      </c>
      <c r="E38" s="2" t="s">
        <v>45</v>
      </c>
      <c r="F38" s="2" t="s">
        <v>40</v>
      </c>
      <c r="G38" s="2" t="s">
        <v>46</v>
      </c>
      <c r="H38" s="2" t="s">
        <v>47</v>
      </c>
      <c r="I38" s="2"/>
      <c r="J38" s="16">
        <v>8783.2</v>
      </c>
    </row>
    <row r="39" spans="1:10" ht="12.75">
      <c r="A39" s="15" t="s">
        <v>57</v>
      </c>
      <c r="B39" s="2">
        <v>4819</v>
      </c>
      <c r="C39" s="2" t="s">
        <v>47</v>
      </c>
      <c r="D39" s="2" t="s">
        <v>40</v>
      </c>
      <c r="E39" s="2" t="s">
        <v>45</v>
      </c>
      <c r="F39" s="2" t="s">
        <v>36</v>
      </c>
      <c r="G39" s="2" t="s">
        <v>9</v>
      </c>
      <c r="H39" s="2"/>
      <c r="I39" s="2"/>
      <c r="J39" s="16">
        <v>4597.84</v>
      </c>
    </row>
    <row r="40" spans="1:10" ht="12.75">
      <c r="A40" s="15" t="s">
        <v>57</v>
      </c>
      <c r="B40" s="2">
        <v>4820</v>
      </c>
      <c r="C40" s="2" t="s">
        <v>9</v>
      </c>
      <c r="D40" s="2" t="s">
        <v>35</v>
      </c>
      <c r="E40" s="2" t="s">
        <v>27</v>
      </c>
      <c r="F40" s="2"/>
      <c r="G40" s="2"/>
      <c r="H40" s="2"/>
      <c r="I40" s="2"/>
      <c r="J40" s="16">
        <v>3528.24</v>
      </c>
    </row>
    <row r="41" spans="1:10" ht="12.75">
      <c r="A41" s="15" t="s">
        <v>57</v>
      </c>
      <c r="B41" s="2">
        <v>4821</v>
      </c>
      <c r="C41" s="2" t="s">
        <v>27</v>
      </c>
      <c r="D41" s="2" t="s">
        <v>35</v>
      </c>
      <c r="E41" s="2" t="s">
        <v>9</v>
      </c>
      <c r="F41" s="2"/>
      <c r="G41" s="2"/>
      <c r="H41" s="2"/>
      <c r="I41" s="2"/>
      <c r="J41" s="16">
        <v>3728.88</v>
      </c>
    </row>
    <row r="42" spans="1:10" ht="12.75">
      <c r="A42" s="15" t="s">
        <v>57</v>
      </c>
      <c r="B42" s="2">
        <v>4822</v>
      </c>
      <c r="C42" s="2" t="s">
        <v>44</v>
      </c>
      <c r="D42" s="2" t="s">
        <v>48</v>
      </c>
      <c r="E42" s="2" t="s">
        <v>49</v>
      </c>
      <c r="F42" s="2"/>
      <c r="G42" s="2"/>
      <c r="H42" s="2"/>
      <c r="I42" s="2"/>
      <c r="J42" s="16">
        <v>5905.2</v>
      </c>
    </row>
    <row r="43" spans="1:10" ht="12.75">
      <c r="A43" s="15" t="s">
        <v>57</v>
      </c>
      <c r="B43" s="2">
        <v>4823</v>
      </c>
      <c r="C43" s="2" t="s">
        <v>49</v>
      </c>
      <c r="D43" s="2" t="s">
        <v>48</v>
      </c>
      <c r="E43" s="2" t="s">
        <v>44</v>
      </c>
      <c r="F43" s="2"/>
      <c r="G43" s="2"/>
      <c r="H43" s="2"/>
      <c r="I43" s="2"/>
      <c r="J43" s="16">
        <v>4272.96</v>
      </c>
    </row>
    <row r="44" spans="1:10" ht="12.75">
      <c r="A44" s="15" t="s">
        <v>57</v>
      </c>
      <c r="B44" s="2">
        <v>4824</v>
      </c>
      <c r="C44" s="2" t="s">
        <v>9</v>
      </c>
      <c r="D44" s="2" t="s">
        <v>35</v>
      </c>
      <c r="E44" s="2" t="s">
        <v>27</v>
      </c>
      <c r="F44" s="2" t="s">
        <v>10</v>
      </c>
      <c r="G44" s="2" t="s">
        <v>12</v>
      </c>
      <c r="H44" s="2" t="s">
        <v>14</v>
      </c>
      <c r="I44" s="2" t="s">
        <v>6</v>
      </c>
      <c r="J44" s="16">
        <v>51082.24</v>
      </c>
    </row>
    <row r="45" spans="1:10" ht="12.75">
      <c r="A45" s="15" t="s">
        <v>57</v>
      </c>
      <c r="B45" s="2">
        <v>4825</v>
      </c>
      <c r="C45" s="2" t="s">
        <v>6</v>
      </c>
      <c r="D45" s="2" t="s">
        <v>14</v>
      </c>
      <c r="E45" s="2" t="s">
        <v>12</v>
      </c>
      <c r="F45" s="2" t="s">
        <v>10</v>
      </c>
      <c r="G45" s="2" t="s">
        <v>27</v>
      </c>
      <c r="H45" s="2" t="s">
        <v>35</v>
      </c>
      <c r="I45" s="2" t="s">
        <v>9</v>
      </c>
      <c r="J45" s="16">
        <v>48968.8</v>
      </c>
    </row>
    <row r="46" spans="1:10" ht="12.75">
      <c r="A46" s="15" t="s">
        <v>57</v>
      </c>
      <c r="B46" s="2">
        <v>4836</v>
      </c>
      <c r="C46" s="2" t="s">
        <v>9</v>
      </c>
      <c r="D46" s="2" t="s">
        <v>36</v>
      </c>
      <c r="E46" s="2" t="s">
        <v>45</v>
      </c>
      <c r="F46" s="2" t="s">
        <v>40</v>
      </c>
      <c r="G46" s="2"/>
      <c r="H46" s="2"/>
      <c r="I46" s="2"/>
      <c r="J46" s="16">
        <v>4498.72</v>
      </c>
    </row>
    <row r="47" spans="1:10" ht="12.75">
      <c r="A47" s="15" t="s">
        <v>57</v>
      </c>
      <c r="B47" s="2">
        <v>4837</v>
      </c>
      <c r="C47" s="2" t="s">
        <v>40</v>
      </c>
      <c r="D47" s="2" t="s">
        <v>36</v>
      </c>
      <c r="E47" s="2" t="s">
        <v>9</v>
      </c>
      <c r="F47" s="2"/>
      <c r="G47" s="2"/>
      <c r="H47" s="2"/>
      <c r="I47" s="2"/>
      <c r="J47" s="16">
        <v>2527.68</v>
      </c>
    </row>
    <row r="48" spans="1:10" ht="12.75">
      <c r="A48" s="15" t="s">
        <v>57</v>
      </c>
      <c r="B48" s="2">
        <v>4838</v>
      </c>
      <c r="C48" s="2" t="s">
        <v>9</v>
      </c>
      <c r="D48" s="2" t="s">
        <v>249</v>
      </c>
      <c r="E48" s="2"/>
      <c r="F48" s="2"/>
      <c r="G48" s="2"/>
      <c r="H48" s="2"/>
      <c r="I48" s="2"/>
      <c r="J48" s="16">
        <v>3947.84</v>
      </c>
    </row>
    <row r="49" spans="1:10" ht="12.75">
      <c r="A49" s="15" t="s">
        <v>57</v>
      </c>
      <c r="B49" s="2">
        <v>4839</v>
      </c>
      <c r="C49" s="2" t="s">
        <v>249</v>
      </c>
      <c r="D49" s="2" t="s">
        <v>9</v>
      </c>
      <c r="E49" s="2"/>
      <c r="F49" s="2"/>
      <c r="G49" s="2"/>
      <c r="H49" s="2"/>
      <c r="I49" s="2"/>
      <c r="J49" s="16">
        <v>3217.76</v>
      </c>
    </row>
    <row r="50" spans="1:10" ht="12.75">
      <c r="A50" s="15" t="s">
        <v>57</v>
      </c>
      <c r="B50" s="2">
        <v>4840</v>
      </c>
      <c r="C50" s="2" t="s">
        <v>9</v>
      </c>
      <c r="D50" s="2" t="s">
        <v>27</v>
      </c>
      <c r="E50" s="2"/>
      <c r="F50" s="2"/>
      <c r="G50" s="2"/>
      <c r="H50" s="2"/>
      <c r="I50" s="2"/>
      <c r="J50" s="16">
        <v>8030</v>
      </c>
    </row>
    <row r="51" spans="1:10" ht="12.75">
      <c r="A51" s="15" t="s">
        <v>57</v>
      </c>
      <c r="B51" s="2">
        <v>4841</v>
      </c>
      <c r="C51" s="2" t="s">
        <v>27</v>
      </c>
      <c r="D51" s="2" t="s">
        <v>9</v>
      </c>
      <c r="E51" s="2"/>
      <c r="F51" s="2"/>
      <c r="G51" s="2"/>
      <c r="H51" s="2"/>
      <c r="I51" s="2"/>
      <c r="J51" s="16">
        <v>7504.4</v>
      </c>
    </row>
    <row r="52" spans="1:10" ht="12.75">
      <c r="A52" s="15" t="s">
        <v>57</v>
      </c>
      <c r="B52" s="2">
        <v>4842</v>
      </c>
      <c r="C52" s="2" t="s">
        <v>9</v>
      </c>
      <c r="D52" s="2" t="s">
        <v>36</v>
      </c>
      <c r="E52" s="2" t="s">
        <v>37</v>
      </c>
      <c r="F52" s="2" t="s">
        <v>38</v>
      </c>
      <c r="G52" s="2"/>
      <c r="H52" s="2"/>
      <c r="I52" s="2"/>
      <c r="J52" s="16">
        <v>12673.92</v>
      </c>
    </row>
    <row r="53" spans="1:10" ht="12.75">
      <c r="A53" s="12" t="s">
        <v>57</v>
      </c>
      <c r="B53" s="13">
        <v>4843</v>
      </c>
      <c r="C53" s="13" t="s">
        <v>38</v>
      </c>
      <c r="D53" s="13" t="s">
        <v>37</v>
      </c>
      <c r="E53" s="13" t="s">
        <v>36</v>
      </c>
      <c r="F53" s="13" t="s">
        <v>9</v>
      </c>
      <c r="G53" s="13"/>
      <c r="H53" s="13"/>
      <c r="I53" s="13"/>
      <c r="J53" s="14">
        <v>12021.04</v>
      </c>
    </row>
    <row r="54" spans="1:10" ht="12.75">
      <c r="A54" s="37" t="s">
        <v>53</v>
      </c>
      <c r="B54" s="82"/>
      <c r="C54" s="82"/>
      <c r="D54" s="82"/>
      <c r="E54" s="82"/>
      <c r="F54" s="82"/>
      <c r="G54" s="82"/>
      <c r="H54" s="82"/>
      <c r="I54" s="82"/>
      <c r="J54" s="10">
        <f>SUM(J24:J53)</f>
        <v>409692.95999999996</v>
      </c>
    </row>
    <row r="55" spans="1:10" ht="12.75">
      <c r="A55" s="12" t="s">
        <v>52</v>
      </c>
      <c r="B55" s="13">
        <v>5570</v>
      </c>
      <c r="C55" s="13" t="s">
        <v>9</v>
      </c>
      <c r="D55" s="13" t="s">
        <v>27</v>
      </c>
      <c r="E55" s="13"/>
      <c r="F55" s="13"/>
      <c r="G55" s="13"/>
      <c r="H55" s="13"/>
      <c r="I55" s="13"/>
      <c r="J55" s="14">
        <v>6891.2</v>
      </c>
    </row>
    <row r="56" spans="1:10" ht="12.75">
      <c r="A56" s="15" t="s">
        <v>52</v>
      </c>
      <c r="B56" s="2">
        <v>5571</v>
      </c>
      <c r="C56" s="2" t="s">
        <v>27</v>
      </c>
      <c r="D56" s="2" t="s">
        <v>9</v>
      </c>
      <c r="E56" s="2"/>
      <c r="F56" s="2"/>
      <c r="G56" s="2"/>
      <c r="H56" s="2"/>
      <c r="I56" s="2"/>
      <c r="J56" s="16">
        <v>5898.4</v>
      </c>
    </row>
    <row r="57" spans="1:10" ht="12.75">
      <c r="A57" s="15" t="s">
        <v>52</v>
      </c>
      <c r="B57" s="2">
        <v>5574</v>
      </c>
      <c r="C57" s="2" t="s">
        <v>9</v>
      </c>
      <c r="D57" s="2" t="s">
        <v>27</v>
      </c>
      <c r="E57" s="2"/>
      <c r="F57" s="2"/>
      <c r="G57" s="2"/>
      <c r="H57" s="2"/>
      <c r="I57" s="2"/>
      <c r="J57" s="16">
        <v>4000.4</v>
      </c>
    </row>
    <row r="58" spans="1:10" ht="12.75">
      <c r="A58" s="12" t="s">
        <v>52</v>
      </c>
      <c r="B58" s="13">
        <v>5575</v>
      </c>
      <c r="C58" s="13" t="s">
        <v>27</v>
      </c>
      <c r="D58" s="13" t="s">
        <v>9</v>
      </c>
      <c r="E58" s="13"/>
      <c r="F58" s="13"/>
      <c r="G58" s="13"/>
      <c r="H58" s="13"/>
      <c r="I58" s="13"/>
      <c r="J58" s="14">
        <v>5256</v>
      </c>
    </row>
    <row r="59" spans="1:10" ht="12.75">
      <c r="A59" s="37" t="s">
        <v>53</v>
      </c>
      <c r="B59" s="82"/>
      <c r="C59" s="82"/>
      <c r="D59" s="82"/>
      <c r="E59" s="82"/>
      <c r="F59" s="82"/>
      <c r="G59" s="82"/>
      <c r="H59" s="82"/>
      <c r="I59" s="82"/>
      <c r="J59" s="10">
        <f>SUM(J55:J58)</f>
        <v>22046</v>
      </c>
    </row>
    <row r="60" spans="1:10" ht="12.75">
      <c r="A60" s="12" t="s">
        <v>58</v>
      </c>
      <c r="B60" s="13">
        <v>6100</v>
      </c>
      <c r="C60" s="13" t="s">
        <v>9</v>
      </c>
      <c r="D60" s="13" t="s">
        <v>36</v>
      </c>
      <c r="E60" s="13" t="s">
        <v>37</v>
      </c>
      <c r="F60" s="13" t="s">
        <v>38</v>
      </c>
      <c r="G60" s="13"/>
      <c r="H60" s="13"/>
      <c r="I60" s="13"/>
      <c r="J60" s="14">
        <v>27454.4</v>
      </c>
    </row>
    <row r="61" spans="1:10" ht="12.75">
      <c r="A61" s="15" t="s">
        <v>58</v>
      </c>
      <c r="B61" s="2">
        <v>6101</v>
      </c>
      <c r="C61" s="2" t="s">
        <v>38</v>
      </c>
      <c r="D61" s="2" t="s">
        <v>37</v>
      </c>
      <c r="E61" s="2" t="s">
        <v>36</v>
      </c>
      <c r="F61" s="2" t="s">
        <v>9</v>
      </c>
      <c r="G61" s="2"/>
      <c r="H61" s="2"/>
      <c r="I61" s="2"/>
      <c r="J61" s="16">
        <v>27030.72</v>
      </c>
    </row>
    <row r="62" spans="1:10" ht="12.75">
      <c r="A62" s="15" t="s">
        <v>58</v>
      </c>
      <c r="B62" s="2">
        <v>6102</v>
      </c>
      <c r="C62" s="2" t="s">
        <v>14</v>
      </c>
      <c r="D62" s="2" t="s">
        <v>12</v>
      </c>
      <c r="E62" s="2" t="s">
        <v>10</v>
      </c>
      <c r="F62" s="2" t="s">
        <v>27</v>
      </c>
      <c r="G62" s="2" t="s">
        <v>9</v>
      </c>
      <c r="H62" s="2"/>
      <c r="I62" s="2"/>
      <c r="J62" s="16">
        <v>48129.36</v>
      </c>
    </row>
    <row r="63" spans="1:10" ht="12.75">
      <c r="A63" s="15" t="s">
        <v>58</v>
      </c>
      <c r="B63" s="2">
        <v>6103</v>
      </c>
      <c r="C63" s="2" t="s">
        <v>9</v>
      </c>
      <c r="D63" s="2" t="s">
        <v>27</v>
      </c>
      <c r="E63" s="2" t="s">
        <v>10</v>
      </c>
      <c r="F63" s="2" t="s">
        <v>12</v>
      </c>
      <c r="G63" s="2" t="s">
        <v>14</v>
      </c>
      <c r="H63" s="2"/>
      <c r="I63" s="2"/>
      <c r="J63" s="16">
        <v>47566.8</v>
      </c>
    </row>
    <row r="64" spans="1:10" ht="12.75">
      <c r="A64" s="15" t="s">
        <v>58</v>
      </c>
      <c r="B64" s="2">
        <v>6108</v>
      </c>
      <c r="C64" s="2" t="s">
        <v>44</v>
      </c>
      <c r="D64" s="2" t="s">
        <v>65</v>
      </c>
      <c r="E64" s="2" t="s">
        <v>43</v>
      </c>
      <c r="F64" s="2"/>
      <c r="G64" s="2"/>
      <c r="H64" s="2"/>
      <c r="I64" s="2"/>
      <c r="J64" s="16">
        <v>3944.4</v>
      </c>
    </row>
    <row r="65" spans="1:10" ht="12.75">
      <c r="A65" s="15" t="s">
        <v>58</v>
      </c>
      <c r="B65" s="2">
        <v>6166</v>
      </c>
      <c r="C65" s="2" t="s">
        <v>44</v>
      </c>
      <c r="D65" s="2" t="s">
        <v>48</v>
      </c>
      <c r="E65" s="2" t="s">
        <v>49</v>
      </c>
      <c r="F65" s="2"/>
      <c r="G65" s="2"/>
      <c r="H65" s="2"/>
      <c r="I65" s="2"/>
      <c r="J65" s="16">
        <v>19639.04</v>
      </c>
    </row>
    <row r="66" spans="1:10" ht="12.75">
      <c r="A66" s="12" t="s">
        <v>58</v>
      </c>
      <c r="B66" s="13">
        <v>6167</v>
      </c>
      <c r="C66" s="13" t="s">
        <v>49</v>
      </c>
      <c r="D66" s="13" t="s">
        <v>48</v>
      </c>
      <c r="E66" s="13" t="s">
        <v>44</v>
      </c>
      <c r="F66" s="13"/>
      <c r="G66" s="13"/>
      <c r="H66" s="13"/>
      <c r="I66" s="13"/>
      <c r="J66" s="14">
        <v>19606.72</v>
      </c>
    </row>
    <row r="67" spans="1:10" ht="12.75">
      <c r="A67" s="37" t="s">
        <v>53</v>
      </c>
      <c r="B67" s="82"/>
      <c r="C67" s="82"/>
      <c r="D67" s="82"/>
      <c r="E67" s="82"/>
      <c r="F67" s="82"/>
      <c r="G67" s="82"/>
      <c r="H67" s="82"/>
      <c r="I67" s="82"/>
      <c r="J67" s="10">
        <f>SUM(J60:J66)</f>
        <v>193371.44000000003</v>
      </c>
    </row>
    <row r="68" spans="1:10" ht="12.75">
      <c r="A68" s="38" t="s">
        <v>52</v>
      </c>
      <c r="B68" s="81"/>
      <c r="C68" s="81"/>
      <c r="D68" s="81"/>
      <c r="E68" s="81"/>
      <c r="F68" s="81"/>
      <c r="G68" s="81"/>
      <c r="H68" s="81"/>
      <c r="I68" s="81"/>
      <c r="J68" s="7">
        <f>SUM(J67,J59,J54,J23,J16,J9)</f>
        <v>783350.6400000001</v>
      </c>
    </row>
  </sheetData>
  <mergeCells count="9">
    <mergeCell ref="B68:I68"/>
    <mergeCell ref="B23:I23"/>
    <mergeCell ref="B54:I54"/>
    <mergeCell ref="B59:I59"/>
    <mergeCell ref="B67:I67"/>
    <mergeCell ref="A2:J2"/>
    <mergeCell ref="C4:I4"/>
    <mergeCell ref="B9:I9"/>
    <mergeCell ref="B16:I16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="75" zoomScaleNormal="75" workbookViewId="0" topLeftCell="A45">
      <selection activeCell="K59" sqref="K59"/>
    </sheetView>
  </sheetViews>
  <sheetFormatPr defaultColWidth="9.140625" defaultRowHeight="12.75"/>
  <cols>
    <col min="1" max="1" width="16.57421875" style="0" bestFit="1" customWidth="1"/>
    <col min="2" max="8" width="9.140625" style="1" customWidth="1"/>
    <col min="9" max="9" width="15.28125" style="11" customWidth="1"/>
  </cols>
  <sheetData>
    <row r="1" ht="12.75">
      <c r="I1" s="6"/>
    </row>
    <row r="2" spans="1:9" ht="23.25">
      <c r="A2" s="77" t="s">
        <v>246</v>
      </c>
      <c r="B2" s="77"/>
      <c r="C2" s="77"/>
      <c r="D2" s="77"/>
      <c r="E2" s="77"/>
      <c r="F2" s="77"/>
      <c r="G2" s="77"/>
      <c r="H2" s="77"/>
      <c r="I2" s="77"/>
    </row>
    <row r="3" ht="12.75">
      <c r="I3" s="6"/>
    </row>
    <row r="4" spans="1:9" ht="12.75">
      <c r="A4" s="3" t="s">
        <v>50</v>
      </c>
      <c r="B4" s="4" t="s">
        <v>0</v>
      </c>
      <c r="C4" s="78" t="s">
        <v>51</v>
      </c>
      <c r="D4" s="78"/>
      <c r="E4" s="78"/>
      <c r="F4" s="78"/>
      <c r="G4" s="78"/>
      <c r="H4" s="78"/>
      <c r="I4" s="5" t="s">
        <v>1</v>
      </c>
    </row>
    <row r="5" spans="1:9" ht="12.75">
      <c r="A5" s="12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4">
        <v>7191.24</v>
      </c>
    </row>
    <row r="6" spans="1:9" ht="12.75">
      <c r="A6" s="15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16">
        <v>7218.05</v>
      </c>
    </row>
    <row r="7" spans="1:9" ht="12.75">
      <c r="A7" s="15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16">
        <v>1846.32</v>
      </c>
    </row>
    <row r="8" spans="1:9" ht="12.75">
      <c r="A8" s="15" t="s">
        <v>54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16">
        <v>1540.07</v>
      </c>
    </row>
    <row r="9" spans="1:9" ht="12.75">
      <c r="A9" s="15" t="s">
        <v>54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16">
        <v>1815.45</v>
      </c>
    </row>
    <row r="10" spans="1:9" ht="12.75">
      <c r="A10" s="15" t="s">
        <v>54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16">
        <v>1731.66</v>
      </c>
    </row>
    <row r="11" spans="1:9" ht="12.75">
      <c r="A11" s="15" t="s">
        <v>54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16">
        <v>1340.64</v>
      </c>
    </row>
    <row r="12" spans="1:9" ht="12.75">
      <c r="A12" s="12" t="s">
        <v>54</v>
      </c>
      <c r="B12" s="13">
        <v>1407</v>
      </c>
      <c r="C12" s="13" t="s">
        <v>5</v>
      </c>
      <c r="D12" s="13" t="s">
        <v>2</v>
      </c>
      <c r="E12" s="13"/>
      <c r="F12" s="13"/>
      <c r="G12" s="13"/>
      <c r="H12" s="13"/>
      <c r="I12" s="14">
        <v>1154.44</v>
      </c>
    </row>
    <row r="13" spans="1:9" ht="12.75">
      <c r="A13" s="9" t="s">
        <v>53</v>
      </c>
      <c r="B13" s="79"/>
      <c r="C13" s="79"/>
      <c r="D13" s="79"/>
      <c r="E13" s="79"/>
      <c r="F13" s="79"/>
      <c r="G13" s="79"/>
      <c r="H13" s="79"/>
      <c r="I13" s="10">
        <f>SUM(I5:I12)</f>
        <v>23837.87</v>
      </c>
    </row>
    <row r="14" spans="1:9" ht="12.75">
      <c r="A14" s="12" t="s">
        <v>55</v>
      </c>
      <c r="B14" s="13">
        <v>6440</v>
      </c>
      <c r="C14" s="13" t="s">
        <v>6</v>
      </c>
      <c r="D14" s="13" t="s">
        <v>7</v>
      </c>
      <c r="E14" s="13" t="s">
        <v>21</v>
      </c>
      <c r="F14" s="13" t="s">
        <v>59</v>
      </c>
      <c r="G14" s="13"/>
      <c r="H14" s="13"/>
      <c r="I14" s="14">
        <v>5014.29</v>
      </c>
    </row>
    <row r="15" spans="1:9" ht="12.75">
      <c r="A15" s="15" t="s">
        <v>55</v>
      </c>
      <c r="B15" s="2">
        <v>6441</v>
      </c>
      <c r="C15" s="2" t="s">
        <v>59</v>
      </c>
      <c r="D15" s="2" t="s">
        <v>21</v>
      </c>
      <c r="E15" s="2" t="s">
        <v>7</v>
      </c>
      <c r="F15" s="2" t="s">
        <v>6</v>
      </c>
      <c r="G15" s="2"/>
      <c r="H15" s="2"/>
      <c r="I15" s="16">
        <v>5063.43</v>
      </c>
    </row>
    <row r="16" spans="1:9" ht="12.75">
      <c r="A16" s="15" t="s">
        <v>55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14</v>
      </c>
      <c r="H16" s="2" t="s">
        <v>6</v>
      </c>
      <c r="I16" s="16">
        <v>7584.12</v>
      </c>
    </row>
    <row r="17" spans="1:9" ht="12.75">
      <c r="A17" s="15" t="s">
        <v>55</v>
      </c>
      <c r="B17" s="2">
        <v>6447</v>
      </c>
      <c r="C17" s="2" t="s">
        <v>6</v>
      </c>
      <c r="D17" s="2" t="s">
        <v>14</v>
      </c>
      <c r="E17" s="2" t="s">
        <v>11</v>
      </c>
      <c r="F17" s="2" t="s">
        <v>12</v>
      </c>
      <c r="G17" s="2" t="s">
        <v>10</v>
      </c>
      <c r="H17" s="2" t="s">
        <v>9</v>
      </c>
      <c r="I17" s="16">
        <v>9459.12</v>
      </c>
    </row>
    <row r="18" spans="1:9" ht="12.75">
      <c r="A18" s="15" t="s">
        <v>55</v>
      </c>
      <c r="B18" s="2">
        <v>6458</v>
      </c>
      <c r="C18" s="2" t="s">
        <v>9</v>
      </c>
      <c r="D18" s="2" t="s">
        <v>10</v>
      </c>
      <c r="E18" s="2" t="s">
        <v>15</v>
      </c>
      <c r="F18" s="2" t="s">
        <v>12</v>
      </c>
      <c r="G18" s="2" t="s">
        <v>13</v>
      </c>
      <c r="H18" s="2" t="s">
        <v>6</v>
      </c>
      <c r="I18" s="16">
        <v>8946.51</v>
      </c>
    </row>
    <row r="19" spans="1:9" ht="12.75">
      <c r="A19" s="15" t="s">
        <v>55</v>
      </c>
      <c r="B19" s="2">
        <v>6459</v>
      </c>
      <c r="C19" s="2" t="s">
        <v>6</v>
      </c>
      <c r="D19" s="2" t="s">
        <v>13</v>
      </c>
      <c r="E19" s="2" t="s">
        <v>15</v>
      </c>
      <c r="F19" s="2" t="s">
        <v>12</v>
      </c>
      <c r="G19" s="2" t="s">
        <v>10</v>
      </c>
      <c r="H19" s="2" t="s">
        <v>9</v>
      </c>
      <c r="I19" s="16">
        <v>8436.57</v>
      </c>
    </row>
    <row r="20" spans="1:9" ht="12.75">
      <c r="A20" s="12" t="s">
        <v>55</v>
      </c>
      <c r="B20" s="13">
        <v>6462</v>
      </c>
      <c r="C20" s="13" t="s">
        <v>6</v>
      </c>
      <c r="D20" s="13" t="s">
        <v>8</v>
      </c>
      <c r="E20" s="13"/>
      <c r="F20" s="13"/>
      <c r="G20" s="13"/>
      <c r="H20" s="13"/>
      <c r="I20" s="14">
        <v>276.36</v>
      </c>
    </row>
    <row r="21" spans="1:9" ht="12.75">
      <c r="A21" s="9" t="s">
        <v>53</v>
      </c>
      <c r="B21" s="79"/>
      <c r="C21" s="79"/>
      <c r="D21" s="79"/>
      <c r="E21" s="79"/>
      <c r="F21" s="79"/>
      <c r="G21" s="79"/>
      <c r="H21" s="79"/>
      <c r="I21" s="10">
        <f>SUM(I14:I20)</f>
        <v>44780.4</v>
      </c>
    </row>
    <row r="22" spans="1:9" ht="12.75">
      <c r="A22" s="12" t="s">
        <v>56</v>
      </c>
      <c r="B22" s="13">
        <v>4614</v>
      </c>
      <c r="C22" s="13" t="s">
        <v>12</v>
      </c>
      <c r="D22" s="13" t="s">
        <v>10</v>
      </c>
      <c r="E22" s="13"/>
      <c r="F22" s="13"/>
      <c r="G22" s="13"/>
      <c r="H22" s="13"/>
      <c r="I22" s="14">
        <v>5486.94</v>
      </c>
    </row>
    <row r="23" spans="1:9" ht="12.75">
      <c r="A23" s="15" t="s">
        <v>56</v>
      </c>
      <c r="B23" s="2">
        <v>4615</v>
      </c>
      <c r="C23" s="2" t="s">
        <v>10</v>
      </c>
      <c r="D23" s="2" t="s">
        <v>12</v>
      </c>
      <c r="E23" s="2"/>
      <c r="F23" s="2"/>
      <c r="G23" s="2"/>
      <c r="H23" s="2"/>
      <c r="I23" s="16">
        <v>6241</v>
      </c>
    </row>
    <row r="24" spans="1:9" ht="12.75">
      <c r="A24" s="15" t="s">
        <v>56</v>
      </c>
      <c r="B24" s="2">
        <v>4630</v>
      </c>
      <c r="C24" s="2" t="s">
        <v>22</v>
      </c>
      <c r="D24" s="2" t="s">
        <v>26</v>
      </c>
      <c r="E24" s="2" t="s">
        <v>28</v>
      </c>
      <c r="F24" s="2"/>
      <c r="G24" s="2"/>
      <c r="H24" s="2"/>
      <c r="I24" s="16">
        <v>7508.96</v>
      </c>
    </row>
    <row r="25" spans="1:9" ht="12.75">
      <c r="A25" s="15" t="s">
        <v>56</v>
      </c>
      <c r="B25" s="2">
        <v>4631</v>
      </c>
      <c r="C25" s="2" t="s">
        <v>28</v>
      </c>
      <c r="D25" s="2" t="s">
        <v>26</v>
      </c>
      <c r="E25" s="2" t="s">
        <v>22</v>
      </c>
      <c r="F25" s="2"/>
      <c r="G25" s="2"/>
      <c r="H25" s="2"/>
      <c r="I25" s="16">
        <v>6439.84</v>
      </c>
    </row>
    <row r="26" spans="1:9" ht="12.75">
      <c r="A26" s="15" t="s">
        <v>56</v>
      </c>
      <c r="B26" s="2">
        <v>4634</v>
      </c>
      <c r="C26" s="2" t="s">
        <v>13</v>
      </c>
      <c r="D26" s="2" t="s">
        <v>29</v>
      </c>
      <c r="E26" s="2"/>
      <c r="F26" s="2"/>
      <c r="G26" s="2"/>
      <c r="H26" s="2"/>
      <c r="I26" s="16">
        <v>2618.6</v>
      </c>
    </row>
    <row r="27" spans="1:9" ht="12.75">
      <c r="A27" s="15" t="s">
        <v>56</v>
      </c>
      <c r="B27" s="2">
        <v>4635</v>
      </c>
      <c r="C27" s="2" t="s">
        <v>29</v>
      </c>
      <c r="D27" s="2" t="s">
        <v>13</v>
      </c>
      <c r="E27" s="2"/>
      <c r="F27" s="2"/>
      <c r="G27" s="2"/>
      <c r="H27" s="2"/>
      <c r="I27" s="16">
        <v>1685.66</v>
      </c>
    </row>
    <row r="28" spans="1:9" ht="12.75">
      <c r="A28" s="15" t="s">
        <v>56</v>
      </c>
      <c r="B28" s="2">
        <v>4636</v>
      </c>
      <c r="C28" s="2" t="s">
        <v>12</v>
      </c>
      <c r="D28" s="2" t="s">
        <v>59</v>
      </c>
      <c r="E28" s="2" t="s">
        <v>8</v>
      </c>
      <c r="F28" s="2" t="s">
        <v>6</v>
      </c>
      <c r="G28" s="2"/>
      <c r="H28" s="2"/>
      <c r="I28" s="16">
        <v>0</v>
      </c>
    </row>
    <row r="29" spans="1:9" ht="12.75">
      <c r="A29" s="15" t="s">
        <v>56</v>
      </c>
      <c r="B29" s="2">
        <v>4642</v>
      </c>
      <c r="C29" s="2" t="s">
        <v>22</v>
      </c>
      <c r="D29" s="2" t="s">
        <v>25</v>
      </c>
      <c r="E29" s="2" t="s">
        <v>26</v>
      </c>
      <c r="F29" s="2"/>
      <c r="G29" s="2"/>
      <c r="H29" s="2"/>
      <c r="I29" s="16">
        <v>7241.36</v>
      </c>
    </row>
    <row r="30" spans="1:9" ht="12.75">
      <c r="A30" s="15" t="s">
        <v>56</v>
      </c>
      <c r="B30" s="2">
        <v>4643</v>
      </c>
      <c r="C30" s="2" t="s">
        <v>26</v>
      </c>
      <c r="D30" s="2" t="s">
        <v>22</v>
      </c>
      <c r="E30" s="2"/>
      <c r="F30" s="2"/>
      <c r="G30" s="2"/>
      <c r="H30" s="2"/>
      <c r="I30" s="16">
        <v>5226.48</v>
      </c>
    </row>
    <row r="31" spans="1:9" ht="12.75">
      <c r="A31" s="15" t="s">
        <v>56</v>
      </c>
      <c r="B31" s="2">
        <v>4648</v>
      </c>
      <c r="C31" s="2" t="s">
        <v>10</v>
      </c>
      <c r="D31" s="2" t="s">
        <v>66</v>
      </c>
      <c r="E31" s="2" t="s">
        <v>23</v>
      </c>
      <c r="F31" s="2" t="s">
        <v>22</v>
      </c>
      <c r="G31" s="2"/>
      <c r="H31" s="2"/>
      <c r="I31" s="16">
        <v>1363.28</v>
      </c>
    </row>
    <row r="32" spans="1:9" ht="12.75">
      <c r="A32" s="12" t="s">
        <v>56</v>
      </c>
      <c r="B32" s="13">
        <v>4649</v>
      </c>
      <c r="C32" s="13" t="s">
        <v>22</v>
      </c>
      <c r="D32" s="13" t="s">
        <v>23</v>
      </c>
      <c r="E32" s="13" t="s">
        <v>66</v>
      </c>
      <c r="F32" s="13" t="s">
        <v>10</v>
      </c>
      <c r="G32" s="13"/>
      <c r="H32" s="13"/>
      <c r="I32" s="14">
        <v>2003.28</v>
      </c>
    </row>
    <row r="33" spans="1:9" ht="12.75">
      <c r="A33" s="9" t="s">
        <v>53</v>
      </c>
      <c r="B33" s="79"/>
      <c r="C33" s="79"/>
      <c r="D33" s="79"/>
      <c r="E33" s="79"/>
      <c r="F33" s="79"/>
      <c r="G33" s="79"/>
      <c r="H33" s="79"/>
      <c r="I33" s="10">
        <f>SUM(I22:I32)</f>
        <v>45815.399999999994</v>
      </c>
    </row>
    <row r="34" spans="1:9" ht="12.75">
      <c r="A34" s="12" t="s">
        <v>57</v>
      </c>
      <c r="B34" s="13">
        <v>4800</v>
      </c>
      <c r="C34" s="13" t="s">
        <v>9</v>
      </c>
      <c r="D34" s="13" t="s">
        <v>30</v>
      </c>
      <c r="E34" s="13"/>
      <c r="F34" s="13"/>
      <c r="G34" s="13"/>
      <c r="H34" s="13"/>
      <c r="I34" s="14">
        <v>13226.4</v>
      </c>
    </row>
    <row r="35" spans="1:9" ht="12.75">
      <c r="A35" s="15" t="s">
        <v>57</v>
      </c>
      <c r="B35" s="2">
        <v>4801</v>
      </c>
      <c r="C35" s="2" t="s">
        <v>30</v>
      </c>
      <c r="D35" s="2" t="s">
        <v>9</v>
      </c>
      <c r="E35" s="2"/>
      <c r="F35" s="2"/>
      <c r="G35" s="2"/>
      <c r="H35" s="2"/>
      <c r="I35" s="16">
        <v>13376.7</v>
      </c>
    </row>
    <row r="36" spans="1:9" ht="12.75">
      <c r="A36" s="15" t="s">
        <v>57</v>
      </c>
      <c r="B36" s="2">
        <v>4802</v>
      </c>
      <c r="C36" s="2" t="s">
        <v>9</v>
      </c>
      <c r="D36" s="2" t="s">
        <v>31</v>
      </c>
      <c r="E36" s="2" t="s">
        <v>32</v>
      </c>
      <c r="F36" s="2" t="s">
        <v>30</v>
      </c>
      <c r="G36" s="2"/>
      <c r="H36" s="2"/>
      <c r="I36" s="16">
        <v>12919.92</v>
      </c>
    </row>
    <row r="37" spans="1:9" ht="12.75">
      <c r="A37" s="15" t="s">
        <v>57</v>
      </c>
      <c r="B37" s="2">
        <v>4803</v>
      </c>
      <c r="C37" s="2" t="s">
        <v>30</v>
      </c>
      <c r="D37" s="2" t="s">
        <v>32</v>
      </c>
      <c r="E37" s="2" t="s">
        <v>31</v>
      </c>
      <c r="F37" s="2" t="s">
        <v>9</v>
      </c>
      <c r="G37" s="2"/>
      <c r="H37" s="2"/>
      <c r="I37" s="16">
        <v>12453</v>
      </c>
    </row>
    <row r="38" spans="1:9" ht="12.75">
      <c r="A38" s="15" t="s">
        <v>57</v>
      </c>
      <c r="B38" s="2">
        <v>4804</v>
      </c>
      <c r="C38" s="2" t="s">
        <v>9</v>
      </c>
      <c r="D38" s="2" t="s">
        <v>41</v>
      </c>
      <c r="E38" s="2" t="s">
        <v>42</v>
      </c>
      <c r="F38" s="2" t="s">
        <v>43</v>
      </c>
      <c r="G38" s="2"/>
      <c r="H38" s="2"/>
      <c r="I38" s="16">
        <v>1927.68</v>
      </c>
    </row>
    <row r="39" spans="1:9" ht="12.75">
      <c r="A39" s="15" t="s">
        <v>57</v>
      </c>
      <c r="B39" s="2">
        <v>4805</v>
      </c>
      <c r="C39" s="2" t="s">
        <v>43</v>
      </c>
      <c r="D39" s="2" t="s">
        <v>42</v>
      </c>
      <c r="E39" s="2" t="s">
        <v>41</v>
      </c>
      <c r="F39" s="2" t="s">
        <v>9</v>
      </c>
      <c r="G39" s="2"/>
      <c r="H39" s="2"/>
      <c r="I39" s="16">
        <v>2062.8</v>
      </c>
    </row>
    <row r="40" spans="1:9" ht="12.75">
      <c r="A40" s="15" t="s">
        <v>57</v>
      </c>
      <c r="B40" s="2">
        <v>4806</v>
      </c>
      <c r="C40" s="2" t="s">
        <v>9</v>
      </c>
      <c r="D40" s="2" t="s">
        <v>33</v>
      </c>
      <c r="E40" s="2" t="s">
        <v>34</v>
      </c>
      <c r="F40" s="2"/>
      <c r="G40" s="2"/>
      <c r="H40" s="2"/>
      <c r="I40" s="16">
        <v>1158.48</v>
      </c>
    </row>
    <row r="41" spans="1:9" ht="12.75">
      <c r="A41" s="15" t="s">
        <v>57</v>
      </c>
      <c r="B41" s="2">
        <v>4807</v>
      </c>
      <c r="C41" s="2" t="s">
        <v>34</v>
      </c>
      <c r="D41" s="2" t="s">
        <v>33</v>
      </c>
      <c r="E41" s="2" t="s">
        <v>9</v>
      </c>
      <c r="F41" s="2"/>
      <c r="G41" s="2"/>
      <c r="H41" s="2"/>
      <c r="I41" s="16">
        <v>1307.64</v>
      </c>
    </row>
    <row r="42" spans="1:9" ht="12.75">
      <c r="A42" s="15" t="s">
        <v>57</v>
      </c>
      <c r="B42" s="2">
        <v>4810</v>
      </c>
      <c r="C42" s="2" t="s">
        <v>9</v>
      </c>
      <c r="D42" s="2" t="s">
        <v>36</v>
      </c>
      <c r="E42" s="2" t="s">
        <v>37</v>
      </c>
      <c r="F42" s="2" t="s">
        <v>38</v>
      </c>
      <c r="G42" s="2"/>
      <c r="H42" s="2"/>
      <c r="I42" s="16">
        <v>24232.68</v>
      </c>
    </row>
    <row r="43" spans="1:9" ht="12.75">
      <c r="A43" s="15" t="s">
        <v>57</v>
      </c>
      <c r="B43" s="2">
        <v>4811</v>
      </c>
      <c r="C43" s="2" t="s">
        <v>38</v>
      </c>
      <c r="D43" s="2" t="s">
        <v>37</v>
      </c>
      <c r="E43" s="2" t="s">
        <v>36</v>
      </c>
      <c r="F43" s="2" t="s">
        <v>9</v>
      </c>
      <c r="G43" s="2"/>
      <c r="H43" s="2"/>
      <c r="I43" s="16">
        <v>20401.68</v>
      </c>
    </row>
    <row r="44" spans="1:9" ht="12.75">
      <c r="A44" s="15" t="s">
        <v>57</v>
      </c>
      <c r="B44" s="2">
        <v>4812</v>
      </c>
      <c r="C44" s="2" t="s">
        <v>9</v>
      </c>
      <c r="D44" s="2" t="s">
        <v>39</v>
      </c>
      <c r="E44" s="2"/>
      <c r="F44" s="2"/>
      <c r="G44" s="2"/>
      <c r="H44" s="2"/>
      <c r="I44" s="16">
        <v>4856.94</v>
      </c>
    </row>
    <row r="45" spans="1:9" ht="12.75">
      <c r="A45" s="15" t="s">
        <v>57</v>
      </c>
      <c r="B45" s="2">
        <v>4813</v>
      </c>
      <c r="C45" s="2" t="s">
        <v>39</v>
      </c>
      <c r="D45" s="2" t="s">
        <v>9</v>
      </c>
      <c r="E45" s="2"/>
      <c r="F45" s="2"/>
      <c r="G45" s="2"/>
      <c r="H45" s="2"/>
      <c r="I45" s="16">
        <v>3920.4</v>
      </c>
    </row>
    <row r="46" spans="1:9" ht="12.75">
      <c r="A46" s="15" t="s">
        <v>57</v>
      </c>
      <c r="B46" s="2">
        <v>4814</v>
      </c>
      <c r="C46" s="2" t="s">
        <v>9</v>
      </c>
      <c r="D46" s="2" t="s">
        <v>36</v>
      </c>
      <c r="E46" s="2" t="s">
        <v>64</v>
      </c>
      <c r="F46" s="2" t="s">
        <v>40</v>
      </c>
      <c r="G46" s="2"/>
      <c r="H46" s="2"/>
      <c r="I46" s="16">
        <v>7779.78</v>
      </c>
    </row>
    <row r="47" spans="1:9" ht="12.75">
      <c r="A47" s="15" t="s">
        <v>57</v>
      </c>
      <c r="B47" s="2">
        <v>4815</v>
      </c>
      <c r="C47" s="2" t="s">
        <v>40</v>
      </c>
      <c r="D47" s="2" t="s">
        <v>36</v>
      </c>
      <c r="E47" s="2" t="s">
        <v>9</v>
      </c>
      <c r="F47" s="2"/>
      <c r="G47" s="2"/>
      <c r="H47" s="2"/>
      <c r="I47" s="16">
        <v>2325.12</v>
      </c>
    </row>
    <row r="48" spans="1:9" ht="12.75">
      <c r="A48" s="15" t="s">
        <v>57</v>
      </c>
      <c r="B48" s="2">
        <v>4816</v>
      </c>
      <c r="C48" s="2" t="s">
        <v>9</v>
      </c>
      <c r="D48" s="2" t="s">
        <v>41</v>
      </c>
      <c r="E48" s="2" t="s">
        <v>42</v>
      </c>
      <c r="F48" s="2" t="s">
        <v>65</v>
      </c>
      <c r="G48" s="2" t="s">
        <v>44</v>
      </c>
      <c r="H48" s="2"/>
      <c r="I48" s="16">
        <v>17848.92</v>
      </c>
    </row>
    <row r="49" spans="1:9" ht="12.75">
      <c r="A49" s="15" t="s">
        <v>57</v>
      </c>
      <c r="B49" s="2">
        <v>4817</v>
      </c>
      <c r="C49" s="2" t="s">
        <v>44</v>
      </c>
      <c r="D49" s="2" t="s">
        <v>65</v>
      </c>
      <c r="E49" s="2" t="s">
        <v>42</v>
      </c>
      <c r="F49" s="2" t="s">
        <v>41</v>
      </c>
      <c r="G49" s="2" t="s">
        <v>9</v>
      </c>
      <c r="H49" s="2"/>
      <c r="I49" s="16">
        <v>16815.12</v>
      </c>
    </row>
    <row r="50" spans="1:9" ht="12.75">
      <c r="A50" s="15" t="s">
        <v>57</v>
      </c>
      <c r="B50" s="2">
        <v>4818</v>
      </c>
      <c r="C50" s="2" t="s">
        <v>9</v>
      </c>
      <c r="D50" s="2" t="s">
        <v>36</v>
      </c>
      <c r="E50" s="2" t="s">
        <v>45</v>
      </c>
      <c r="F50" s="2" t="s">
        <v>40</v>
      </c>
      <c r="G50" s="2" t="s">
        <v>46</v>
      </c>
      <c r="H50" s="2" t="s">
        <v>47</v>
      </c>
      <c r="I50" s="16">
        <v>3655.62</v>
      </c>
    </row>
    <row r="51" spans="1:9" ht="12.75">
      <c r="A51" s="15" t="s">
        <v>57</v>
      </c>
      <c r="B51" s="2">
        <v>4819</v>
      </c>
      <c r="C51" s="2" t="s">
        <v>47</v>
      </c>
      <c r="D51" s="2" t="s">
        <v>40</v>
      </c>
      <c r="E51" s="2" t="s">
        <v>45</v>
      </c>
      <c r="F51" s="2" t="s">
        <v>36</v>
      </c>
      <c r="G51" s="2" t="s">
        <v>9</v>
      </c>
      <c r="H51" s="2"/>
      <c r="I51" s="16">
        <v>2780.88</v>
      </c>
    </row>
    <row r="52" spans="1:9" ht="12.75">
      <c r="A52" s="15" t="s">
        <v>57</v>
      </c>
      <c r="B52" s="2">
        <v>4820</v>
      </c>
      <c r="C52" s="2" t="s">
        <v>9</v>
      </c>
      <c r="D52" s="2" t="s">
        <v>35</v>
      </c>
      <c r="E52" s="2" t="s">
        <v>27</v>
      </c>
      <c r="F52" s="2"/>
      <c r="G52" s="2"/>
      <c r="H52" s="2"/>
      <c r="I52" s="16">
        <v>1512.06</v>
      </c>
    </row>
    <row r="53" spans="1:9" ht="12.75">
      <c r="A53" s="15" t="s">
        <v>57</v>
      </c>
      <c r="B53" s="2">
        <v>4821</v>
      </c>
      <c r="C53" s="2" t="s">
        <v>27</v>
      </c>
      <c r="D53" s="2" t="s">
        <v>35</v>
      </c>
      <c r="E53" s="2" t="s">
        <v>9</v>
      </c>
      <c r="F53" s="2"/>
      <c r="G53" s="2"/>
      <c r="H53" s="2"/>
      <c r="I53" s="16">
        <v>2332.92</v>
      </c>
    </row>
    <row r="54" spans="1:9" ht="12.75">
      <c r="A54" s="15" t="s">
        <v>57</v>
      </c>
      <c r="B54" s="2">
        <v>4822</v>
      </c>
      <c r="C54" s="2" t="s">
        <v>44</v>
      </c>
      <c r="D54" s="2" t="s">
        <v>48</v>
      </c>
      <c r="E54" s="2" t="s">
        <v>49</v>
      </c>
      <c r="F54" s="2"/>
      <c r="G54" s="2"/>
      <c r="H54" s="2"/>
      <c r="I54" s="16">
        <v>6854.58</v>
      </c>
    </row>
    <row r="55" spans="1:9" ht="12.75">
      <c r="A55" s="15" t="s">
        <v>57</v>
      </c>
      <c r="B55" s="2">
        <v>4823</v>
      </c>
      <c r="C55" s="2" t="s">
        <v>49</v>
      </c>
      <c r="D55" s="2" t="s">
        <v>48</v>
      </c>
      <c r="E55" s="2" t="s">
        <v>44</v>
      </c>
      <c r="F55" s="2"/>
      <c r="G55" s="2"/>
      <c r="H55" s="2"/>
      <c r="I55" s="16">
        <v>8050.86</v>
      </c>
    </row>
    <row r="56" spans="1:9" ht="12.75">
      <c r="A56" s="15" t="s">
        <v>57</v>
      </c>
      <c r="B56" s="2">
        <v>4824</v>
      </c>
      <c r="C56" s="2" t="s">
        <v>9</v>
      </c>
      <c r="D56" s="2" t="s">
        <v>35</v>
      </c>
      <c r="E56" s="2" t="s">
        <v>27</v>
      </c>
      <c r="F56" s="2" t="s">
        <v>12</v>
      </c>
      <c r="G56" s="2" t="s">
        <v>14</v>
      </c>
      <c r="H56" s="2" t="s">
        <v>6</v>
      </c>
      <c r="I56" s="16">
        <v>15268.92</v>
      </c>
    </row>
    <row r="57" spans="1:9" ht="12.75">
      <c r="A57" s="15" t="s">
        <v>57</v>
      </c>
      <c r="B57" s="2">
        <v>4825</v>
      </c>
      <c r="C57" s="2" t="s">
        <v>6</v>
      </c>
      <c r="D57" s="2" t="s">
        <v>14</v>
      </c>
      <c r="E57" s="2" t="s">
        <v>12</v>
      </c>
      <c r="F57" s="2" t="s">
        <v>27</v>
      </c>
      <c r="G57" s="2" t="s">
        <v>35</v>
      </c>
      <c r="H57" s="2" t="s">
        <v>9</v>
      </c>
      <c r="I57" s="16">
        <v>16379.04</v>
      </c>
    </row>
    <row r="58" spans="1:9" ht="12.75">
      <c r="A58" s="15" t="s">
        <v>57</v>
      </c>
      <c r="B58" s="2">
        <v>4830</v>
      </c>
      <c r="C58" s="2" t="s">
        <v>43</v>
      </c>
      <c r="D58" s="2" t="s">
        <v>60</v>
      </c>
      <c r="E58" s="2" t="s">
        <v>61</v>
      </c>
      <c r="F58" s="2"/>
      <c r="G58" s="2"/>
      <c r="H58" s="2"/>
      <c r="I58" s="16">
        <v>2224.26</v>
      </c>
    </row>
    <row r="59" spans="1:9" ht="12.75">
      <c r="A59" s="15" t="s">
        <v>57</v>
      </c>
      <c r="B59" s="2">
        <v>4831</v>
      </c>
      <c r="C59" s="2" t="s">
        <v>61</v>
      </c>
      <c r="D59" s="2" t="s">
        <v>60</v>
      </c>
      <c r="E59" s="2" t="s">
        <v>43</v>
      </c>
      <c r="F59" s="2"/>
      <c r="G59" s="2"/>
      <c r="H59" s="2"/>
      <c r="I59" s="16">
        <v>2758.32</v>
      </c>
    </row>
    <row r="60" spans="1:9" ht="12.75">
      <c r="A60" s="15" t="s">
        <v>57</v>
      </c>
      <c r="B60" s="2">
        <v>4836</v>
      </c>
      <c r="C60" s="2" t="s">
        <v>9</v>
      </c>
      <c r="D60" s="2" t="s">
        <v>36</v>
      </c>
      <c r="E60" s="2" t="s">
        <v>45</v>
      </c>
      <c r="F60" s="2" t="s">
        <v>40</v>
      </c>
      <c r="G60" s="2"/>
      <c r="H60" s="2"/>
      <c r="I60" s="16">
        <v>3747.12</v>
      </c>
    </row>
    <row r="61" spans="1:9" ht="12.75">
      <c r="A61" s="15" t="s">
        <v>57</v>
      </c>
      <c r="B61" s="2">
        <v>4837</v>
      </c>
      <c r="C61" s="2" t="s">
        <v>40</v>
      </c>
      <c r="D61" s="2" t="s">
        <v>36</v>
      </c>
      <c r="E61" s="2" t="s">
        <v>9</v>
      </c>
      <c r="F61" s="2"/>
      <c r="G61" s="2"/>
      <c r="H61" s="2"/>
      <c r="I61" s="16">
        <v>2137.92</v>
      </c>
    </row>
    <row r="62" spans="1:9" ht="12.75">
      <c r="A62" s="15" t="s">
        <v>57</v>
      </c>
      <c r="B62" s="2">
        <v>4840</v>
      </c>
      <c r="C62" s="2" t="s">
        <v>9</v>
      </c>
      <c r="D62" s="2" t="s">
        <v>27</v>
      </c>
      <c r="E62" s="2"/>
      <c r="F62" s="2"/>
      <c r="G62" s="2"/>
      <c r="H62" s="2"/>
      <c r="I62" s="16">
        <v>3438.3</v>
      </c>
    </row>
    <row r="63" spans="1:9" ht="12.75">
      <c r="A63" s="12" t="s">
        <v>57</v>
      </c>
      <c r="B63" s="13">
        <v>4841</v>
      </c>
      <c r="C63" s="13" t="s">
        <v>27</v>
      </c>
      <c r="D63" s="13" t="s">
        <v>9</v>
      </c>
      <c r="E63" s="13"/>
      <c r="F63" s="13"/>
      <c r="G63" s="13"/>
      <c r="H63" s="13"/>
      <c r="I63" s="14">
        <v>6088.2</v>
      </c>
    </row>
    <row r="64" spans="1:9" ht="12.75">
      <c r="A64" s="9" t="s">
        <v>53</v>
      </c>
      <c r="B64" s="79"/>
      <c r="C64" s="79"/>
      <c r="D64" s="79"/>
      <c r="E64" s="79"/>
      <c r="F64" s="79"/>
      <c r="G64" s="79"/>
      <c r="H64" s="79"/>
      <c r="I64" s="10">
        <f>SUM(I34:I63)</f>
        <v>233842.26000000004</v>
      </c>
    </row>
    <row r="65" spans="1:9" ht="12.75">
      <c r="A65" s="62" t="s">
        <v>245</v>
      </c>
      <c r="B65" s="61">
        <v>5606</v>
      </c>
      <c r="C65" s="61" t="s">
        <v>22</v>
      </c>
      <c r="D65" s="61" t="s">
        <v>23</v>
      </c>
      <c r="E65" s="61" t="s">
        <v>66</v>
      </c>
      <c r="F65" s="61"/>
      <c r="G65" s="61"/>
      <c r="H65" s="61"/>
      <c r="I65" s="63">
        <v>3327.1</v>
      </c>
    </row>
    <row r="66" spans="1:9" ht="12.75">
      <c r="A66" s="12" t="s">
        <v>245</v>
      </c>
      <c r="B66" s="13">
        <v>5607</v>
      </c>
      <c r="C66" s="13" t="s">
        <v>66</v>
      </c>
      <c r="D66" s="13" t="s">
        <v>23</v>
      </c>
      <c r="E66" s="13" t="s">
        <v>22</v>
      </c>
      <c r="F66" s="13"/>
      <c r="G66" s="13"/>
      <c r="H66" s="13"/>
      <c r="I66" s="14">
        <v>3300.4</v>
      </c>
    </row>
    <row r="67" spans="1:9" ht="12.75">
      <c r="A67" s="9" t="s">
        <v>53</v>
      </c>
      <c r="B67" s="79"/>
      <c r="C67" s="79"/>
      <c r="D67" s="79"/>
      <c r="E67" s="79"/>
      <c r="F67" s="79"/>
      <c r="G67" s="79"/>
      <c r="H67" s="79"/>
      <c r="I67" s="10">
        <f>SUM(I65:I66)</f>
        <v>6627.5</v>
      </c>
    </row>
    <row r="68" spans="1:9" ht="12.75">
      <c r="A68" s="12" t="s">
        <v>58</v>
      </c>
      <c r="B68" s="13">
        <v>6102</v>
      </c>
      <c r="C68" s="13" t="s">
        <v>14</v>
      </c>
      <c r="D68" s="13" t="s">
        <v>12</v>
      </c>
      <c r="E68" s="13" t="s">
        <v>10</v>
      </c>
      <c r="F68" s="13" t="s">
        <v>27</v>
      </c>
      <c r="G68" s="13"/>
      <c r="H68" s="13"/>
      <c r="I68" s="14">
        <v>14482.32</v>
      </c>
    </row>
    <row r="69" spans="1:9" ht="12.75">
      <c r="A69" s="15" t="s">
        <v>58</v>
      </c>
      <c r="B69" s="2">
        <v>6103</v>
      </c>
      <c r="C69" s="2" t="s">
        <v>27</v>
      </c>
      <c r="D69" s="2" t="s">
        <v>10</v>
      </c>
      <c r="E69" s="2" t="s">
        <v>12</v>
      </c>
      <c r="F69" s="2" t="s">
        <v>14</v>
      </c>
      <c r="G69" s="2"/>
      <c r="H69" s="2"/>
      <c r="I69" s="16">
        <v>12409.98</v>
      </c>
    </row>
    <row r="70" spans="1:9" ht="12.75">
      <c r="A70" s="15" t="s">
        <v>58</v>
      </c>
      <c r="B70" s="2">
        <v>6166</v>
      </c>
      <c r="C70" s="2" t="s">
        <v>44</v>
      </c>
      <c r="D70" s="2" t="s">
        <v>48</v>
      </c>
      <c r="E70" s="2" t="s">
        <v>49</v>
      </c>
      <c r="F70" s="2"/>
      <c r="G70" s="2"/>
      <c r="H70" s="2"/>
      <c r="I70" s="16">
        <v>4799.28</v>
      </c>
    </row>
    <row r="71" spans="1:9" ht="12.75">
      <c r="A71" s="12" t="s">
        <v>58</v>
      </c>
      <c r="B71" s="13">
        <v>6167</v>
      </c>
      <c r="C71" s="13" t="s">
        <v>49</v>
      </c>
      <c r="D71" s="13" t="s">
        <v>48</v>
      </c>
      <c r="E71" s="13" t="s">
        <v>44</v>
      </c>
      <c r="F71" s="13"/>
      <c r="G71" s="13"/>
      <c r="H71" s="13"/>
      <c r="I71" s="14">
        <v>4342.32</v>
      </c>
    </row>
    <row r="72" spans="1:9" ht="12.75">
      <c r="A72" s="9" t="s">
        <v>53</v>
      </c>
      <c r="B72" s="79"/>
      <c r="C72" s="79"/>
      <c r="D72" s="79"/>
      <c r="E72" s="79"/>
      <c r="F72" s="79"/>
      <c r="G72" s="79"/>
      <c r="H72" s="79"/>
      <c r="I72" s="10">
        <f>SUM(I68:I71)</f>
        <v>36033.899999999994</v>
      </c>
    </row>
    <row r="73" spans="1:9" ht="12.75">
      <c r="A73" s="8" t="s">
        <v>52</v>
      </c>
      <c r="B73" s="80"/>
      <c r="C73" s="80"/>
      <c r="D73" s="80"/>
      <c r="E73" s="80"/>
      <c r="F73" s="80"/>
      <c r="G73" s="80"/>
      <c r="H73" s="80"/>
      <c r="I73" s="7">
        <f>SUM(I13,I21,I33,I64,I67,I72)</f>
        <v>390937.3300000001</v>
      </c>
    </row>
  </sheetData>
  <mergeCells count="9">
    <mergeCell ref="B73:H73"/>
    <mergeCell ref="B33:H33"/>
    <mergeCell ref="B64:H64"/>
    <mergeCell ref="B67:H67"/>
    <mergeCell ref="B72:H72"/>
    <mergeCell ref="A2:I2"/>
    <mergeCell ref="C4:H4"/>
    <mergeCell ref="B13:H13"/>
    <mergeCell ref="B21:H21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="75" zoomScaleNormal="75" workbookViewId="0" topLeftCell="A59">
      <selection activeCell="A87" sqref="A87:IV87"/>
    </sheetView>
  </sheetViews>
  <sheetFormatPr defaultColWidth="9.140625" defaultRowHeight="12.75"/>
  <cols>
    <col min="1" max="1" width="16.57421875" style="0" bestFit="1" customWidth="1"/>
    <col min="9" max="9" width="15.00390625" style="11" customWidth="1"/>
    <col min="10" max="10" width="5.140625" style="0" customWidth="1"/>
  </cols>
  <sheetData>
    <row r="1" spans="2:9" ht="12.75">
      <c r="B1" s="1"/>
      <c r="C1" s="1"/>
      <c r="D1" s="1"/>
      <c r="E1" s="1"/>
      <c r="F1" s="1"/>
      <c r="G1" s="1"/>
      <c r="H1" s="1"/>
      <c r="I1" s="6"/>
    </row>
    <row r="2" spans="1:9" ht="23.25">
      <c r="A2" s="77" t="s">
        <v>250</v>
      </c>
      <c r="B2" s="77"/>
      <c r="C2" s="77"/>
      <c r="D2" s="77"/>
      <c r="E2" s="77"/>
      <c r="F2" s="77"/>
      <c r="G2" s="77"/>
      <c r="H2" s="77"/>
      <c r="I2" s="77"/>
    </row>
    <row r="3" spans="2:9" ht="12.75">
      <c r="B3" s="1"/>
      <c r="C3" s="1"/>
      <c r="D3" s="1"/>
      <c r="E3" s="1"/>
      <c r="F3" s="1"/>
      <c r="G3" s="1"/>
      <c r="H3" s="1"/>
      <c r="I3" s="6"/>
    </row>
    <row r="4" spans="1:9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5" t="s">
        <v>1</v>
      </c>
    </row>
    <row r="5" spans="1:9" ht="12.75">
      <c r="A5" s="35" t="s">
        <v>54</v>
      </c>
      <c r="B5" s="36">
        <v>1400</v>
      </c>
      <c r="C5" s="36" t="s">
        <v>2</v>
      </c>
      <c r="D5" s="36" t="s">
        <v>3</v>
      </c>
      <c r="E5" s="36" t="s">
        <v>4</v>
      </c>
      <c r="F5" s="36"/>
      <c r="G5" s="36"/>
      <c r="H5" s="36"/>
      <c r="I5" s="14">
        <v>2853.64</v>
      </c>
    </row>
    <row r="6" spans="1:9" ht="12.75">
      <c r="A6" s="40" t="s">
        <v>54</v>
      </c>
      <c r="B6" s="41">
        <v>1401</v>
      </c>
      <c r="C6" s="41" t="s">
        <v>4</v>
      </c>
      <c r="D6" s="41" t="s">
        <v>3</v>
      </c>
      <c r="E6" s="41" t="s">
        <v>2</v>
      </c>
      <c r="F6" s="41"/>
      <c r="G6" s="41"/>
      <c r="H6" s="41"/>
      <c r="I6" s="16">
        <v>3444.36</v>
      </c>
    </row>
    <row r="7" spans="1:9" ht="12.75">
      <c r="A7" s="40" t="s">
        <v>54</v>
      </c>
      <c r="B7" s="41">
        <v>1402</v>
      </c>
      <c r="C7" s="41" t="s">
        <v>2</v>
      </c>
      <c r="D7" s="41" t="s">
        <v>3</v>
      </c>
      <c r="E7" s="41" t="s">
        <v>4</v>
      </c>
      <c r="F7" s="41"/>
      <c r="G7" s="41"/>
      <c r="H7" s="41"/>
      <c r="I7" s="16">
        <v>900</v>
      </c>
    </row>
    <row r="8" spans="1:9" ht="12.75">
      <c r="A8" s="40" t="s">
        <v>54</v>
      </c>
      <c r="B8" s="41">
        <v>1403</v>
      </c>
      <c r="C8" s="41" t="s">
        <v>4</v>
      </c>
      <c r="D8" s="41" t="s">
        <v>3</v>
      </c>
      <c r="E8" s="41" t="s">
        <v>2</v>
      </c>
      <c r="F8" s="41"/>
      <c r="G8" s="41"/>
      <c r="H8" s="41"/>
      <c r="I8" s="16">
        <v>1079.64</v>
      </c>
    </row>
    <row r="9" spans="1:9" ht="12.75">
      <c r="A9" s="40" t="s">
        <v>54</v>
      </c>
      <c r="B9" s="41">
        <v>1404</v>
      </c>
      <c r="C9" s="41" t="s">
        <v>2</v>
      </c>
      <c r="D9" s="41" t="s">
        <v>5</v>
      </c>
      <c r="E9" s="41"/>
      <c r="F9" s="41"/>
      <c r="G9" s="41"/>
      <c r="H9" s="41"/>
      <c r="I9" s="16">
        <v>1255.52</v>
      </c>
    </row>
    <row r="10" spans="1:9" ht="12.75">
      <c r="A10" s="40" t="s">
        <v>54</v>
      </c>
      <c r="B10" s="41">
        <v>1405</v>
      </c>
      <c r="C10" s="41" t="s">
        <v>5</v>
      </c>
      <c r="D10" s="41" t="s">
        <v>2</v>
      </c>
      <c r="E10" s="41"/>
      <c r="F10" s="41"/>
      <c r="G10" s="41"/>
      <c r="H10" s="41"/>
      <c r="I10" s="16">
        <v>1234.24</v>
      </c>
    </row>
    <row r="11" spans="1:9" ht="12.75">
      <c r="A11" s="40" t="s">
        <v>54</v>
      </c>
      <c r="B11" s="41">
        <v>1406</v>
      </c>
      <c r="C11" s="41" t="s">
        <v>2</v>
      </c>
      <c r="D11" s="41" t="s">
        <v>5</v>
      </c>
      <c r="E11" s="41"/>
      <c r="F11" s="41"/>
      <c r="G11" s="41"/>
      <c r="H11" s="41"/>
      <c r="I11" s="16">
        <v>617.12</v>
      </c>
    </row>
    <row r="12" spans="1:9" ht="12.75">
      <c r="A12" s="35" t="s">
        <v>54</v>
      </c>
      <c r="B12" s="36">
        <v>1407</v>
      </c>
      <c r="C12" s="36" t="s">
        <v>5</v>
      </c>
      <c r="D12" s="36" t="s">
        <v>2</v>
      </c>
      <c r="E12" s="36"/>
      <c r="F12" s="36"/>
      <c r="G12" s="36"/>
      <c r="H12" s="36"/>
      <c r="I12" s="14">
        <v>680.96</v>
      </c>
    </row>
    <row r="13" spans="1:9" ht="12.75">
      <c r="A13" s="37" t="s">
        <v>53</v>
      </c>
      <c r="B13" s="82"/>
      <c r="C13" s="82"/>
      <c r="D13" s="82"/>
      <c r="E13" s="82"/>
      <c r="F13" s="82"/>
      <c r="G13" s="82"/>
      <c r="H13" s="82"/>
      <c r="I13" s="10">
        <f>SUM(I5:I12)</f>
        <v>12065.48</v>
      </c>
    </row>
    <row r="14" spans="1:9" ht="12.75">
      <c r="A14" s="35" t="s">
        <v>55</v>
      </c>
      <c r="B14" s="36">
        <v>6440</v>
      </c>
      <c r="C14" s="36" t="s">
        <v>6</v>
      </c>
      <c r="D14" s="36" t="s">
        <v>7</v>
      </c>
      <c r="E14" s="36" t="s">
        <v>21</v>
      </c>
      <c r="F14" s="36" t="s">
        <v>59</v>
      </c>
      <c r="G14" s="36"/>
      <c r="H14" s="36"/>
      <c r="I14" s="14">
        <v>2915.74</v>
      </c>
    </row>
    <row r="15" spans="1:9" ht="12.75">
      <c r="A15" s="40" t="s">
        <v>55</v>
      </c>
      <c r="B15" s="41">
        <v>6441</v>
      </c>
      <c r="C15" s="41" t="s">
        <v>59</v>
      </c>
      <c r="D15" s="41" t="s">
        <v>21</v>
      </c>
      <c r="E15" s="41" t="s">
        <v>7</v>
      </c>
      <c r="F15" s="41" t="s">
        <v>6</v>
      </c>
      <c r="G15" s="41"/>
      <c r="H15" s="41"/>
      <c r="I15" s="16">
        <v>2740.58</v>
      </c>
    </row>
    <row r="16" spans="1:9" ht="12.75">
      <c r="A16" s="40" t="s">
        <v>55</v>
      </c>
      <c r="B16" s="41">
        <v>6446</v>
      </c>
      <c r="C16" s="41" t="s">
        <v>9</v>
      </c>
      <c r="D16" s="41" t="s">
        <v>10</v>
      </c>
      <c r="E16" s="41" t="s">
        <v>11</v>
      </c>
      <c r="F16" s="41" t="s">
        <v>12</v>
      </c>
      <c r="G16" s="41" t="s">
        <v>14</v>
      </c>
      <c r="H16" s="41" t="s">
        <v>6</v>
      </c>
      <c r="I16" s="16">
        <v>3216.26</v>
      </c>
    </row>
    <row r="17" spans="1:9" ht="12.75">
      <c r="A17" s="40" t="s">
        <v>55</v>
      </c>
      <c r="B17" s="41">
        <v>6447</v>
      </c>
      <c r="C17" s="41" t="s">
        <v>6</v>
      </c>
      <c r="D17" s="41" t="s">
        <v>14</v>
      </c>
      <c r="E17" s="41" t="s">
        <v>11</v>
      </c>
      <c r="F17" s="41" t="s">
        <v>12</v>
      </c>
      <c r="G17" s="41" t="s">
        <v>10</v>
      </c>
      <c r="H17" s="41" t="s">
        <v>9</v>
      </c>
      <c r="I17" s="16">
        <v>4180.54</v>
      </c>
    </row>
    <row r="18" spans="1:9" ht="12.75">
      <c r="A18" s="40" t="s">
        <v>55</v>
      </c>
      <c r="B18" s="41">
        <v>6448</v>
      </c>
      <c r="C18" s="41" t="s">
        <v>9</v>
      </c>
      <c r="D18" s="41" t="s">
        <v>10</v>
      </c>
      <c r="E18" s="41" t="s">
        <v>12</v>
      </c>
      <c r="F18" s="41" t="s">
        <v>14</v>
      </c>
      <c r="G18" s="41" t="s">
        <v>6</v>
      </c>
      <c r="H18" s="41"/>
      <c r="I18" s="16">
        <v>1451.92</v>
      </c>
    </row>
    <row r="19" spans="1:9" ht="12.75">
      <c r="A19" s="40" t="s">
        <v>55</v>
      </c>
      <c r="B19" s="41">
        <v>6449</v>
      </c>
      <c r="C19" s="41" t="s">
        <v>6</v>
      </c>
      <c r="D19" s="41" t="s">
        <v>14</v>
      </c>
      <c r="E19" s="41" t="s">
        <v>12</v>
      </c>
      <c r="F19" s="41" t="s">
        <v>10</v>
      </c>
      <c r="G19" s="41" t="s">
        <v>9</v>
      </c>
      <c r="H19" s="41"/>
      <c r="I19" s="16">
        <v>1684.12</v>
      </c>
    </row>
    <row r="20" spans="1:9" ht="12.75">
      <c r="A20" s="40" t="s">
        <v>55</v>
      </c>
      <c r="B20" s="41">
        <v>6458</v>
      </c>
      <c r="C20" s="41" t="s">
        <v>9</v>
      </c>
      <c r="D20" s="41" t="s">
        <v>10</v>
      </c>
      <c r="E20" s="41" t="s">
        <v>15</v>
      </c>
      <c r="F20" s="41" t="s">
        <v>12</v>
      </c>
      <c r="G20" s="41" t="s">
        <v>13</v>
      </c>
      <c r="H20" s="41" t="s">
        <v>6</v>
      </c>
      <c r="I20" s="16">
        <v>5067.8</v>
      </c>
    </row>
    <row r="21" spans="1:9" ht="12.75">
      <c r="A21" s="40" t="s">
        <v>55</v>
      </c>
      <c r="B21" s="41">
        <v>6459</v>
      </c>
      <c r="C21" s="41" t="s">
        <v>6</v>
      </c>
      <c r="D21" s="41" t="s">
        <v>13</v>
      </c>
      <c r="E21" s="41" t="s">
        <v>12</v>
      </c>
      <c r="F21" s="41" t="s">
        <v>15</v>
      </c>
      <c r="G21" s="41" t="s">
        <v>10</v>
      </c>
      <c r="H21" s="41" t="s">
        <v>9</v>
      </c>
      <c r="I21" s="16">
        <v>5853.32</v>
      </c>
    </row>
    <row r="22" spans="1:9" ht="12.75">
      <c r="A22" s="40" t="s">
        <v>55</v>
      </c>
      <c r="B22" s="41">
        <v>6476</v>
      </c>
      <c r="C22" s="41" t="s">
        <v>9</v>
      </c>
      <c r="D22" s="41" t="s">
        <v>36</v>
      </c>
      <c r="E22" s="41" t="s">
        <v>30</v>
      </c>
      <c r="F22" s="41"/>
      <c r="G22" s="41"/>
      <c r="H22" s="41"/>
      <c r="I22" s="16">
        <v>1038.18</v>
      </c>
    </row>
    <row r="23" spans="1:9" ht="12.75">
      <c r="A23" s="35" t="s">
        <v>55</v>
      </c>
      <c r="B23" s="36">
        <v>6477</v>
      </c>
      <c r="C23" s="36" t="s">
        <v>30</v>
      </c>
      <c r="D23" s="36" t="s">
        <v>36</v>
      </c>
      <c r="E23" s="36" t="s">
        <v>9</v>
      </c>
      <c r="F23" s="36"/>
      <c r="G23" s="36"/>
      <c r="H23" s="36"/>
      <c r="I23" s="14">
        <v>1116.78</v>
      </c>
    </row>
    <row r="24" spans="1:9" ht="12.75">
      <c r="A24" s="37" t="s">
        <v>53</v>
      </c>
      <c r="B24" s="82"/>
      <c r="C24" s="82"/>
      <c r="D24" s="82"/>
      <c r="E24" s="82"/>
      <c r="F24" s="82"/>
      <c r="G24" s="82"/>
      <c r="H24" s="82"/>
      <c r="I24" s="10">
        <f>SUM(I14:I23)</f>
        <v>29265.239999999998</v>
      </c>
    </row>
    <row r="25" spans="1:9" ht="12.75">
      <c r="A25" s="35" t="s">
        <v>56</v>
      </c>
      <c r="B25" s="36">
        <v>4560</v>
      </c>
      <c r="C25" s="36" t="s">
        <v>10</v>
      </c>
      <c r="D25" s="36" t="s">
        <v>247</v>
      </c>
      <c r="E25" s="36"/>
      <c r="F25" s="36"/>
      <c r="G25" s="36"/>
      <c r="H25" s="36"/>
      <c r="I25" s="14">
        <v>375.6</v>
      </c>
    </row>
    <row r="26" spans="1:9" ht="12.75">
      <c r="A26" s="40" t="s">
        <v>56</v>
      </c>
      <c r="B26" s="41">
        <v>4561</v>
      </c>
      <c r="C26" s="41" t="s">
        <v>247</v>
      </c>
      <c r="D26" s="41" t="s">
        <v>10</v>
      </c>
      <c r="E26" s="41"/>
      <c r="F26" s="41"/>
      <c r="G26" s="41"/>
      <c r="H26" s="41"/>
      <c r="I26" s="16">
        <v>108.25</v>
      </c>
    </row>
    <row r="27" spans="1:9" ht="12.75">
      <c r="A27" s="40" t="s">
        <v>56</v>
      </c>
      <c r="B27" s="41">
        <v>4576</v>
      </c>
      <c r="C27" s="41" t="s">
        <v>10</v>
      </c>
      <c r="D27" s="41" t="s">
        <v>24</v>
      </c>
      <c r="E27" s="41"/>
      <c r="F27" s="41"/>
      <c r="G27" s="41"/>
      <c r="H27" s="41"/>
      <c r="I27" s="16">
        <v>706.1</v>
      </c>
    </row>
    <row r="28" spans="1:9" ht="12.75">
      <c r="A28" s="40" t="s">
        <v>56</v>
      </c>
      <c r="B28" s="41">
        <v>4577</v>
      </c>
      <c r="C28" s="41" t="s">
        <v>24</v>
      </c>
      <c r="D28" s="41" t="s">
        <v>10</v>
      </c>
      <c r="E28" s="41"/>
      <c r="F28" s="41"/>
      <c r="G28" s="41"/>
      <c r="H28" s="41"/>
      <c r="I28" s="16">
        <v>725.1</v>
      </c>
    </row>
    <row r="29" spans="1:9" ht="12.75">
      <c r="A29" s="40" t="s">
        <v>56</v>
      </c>
      <c r="B29" s="41">
        <v>4614</v>
      </c>
      <c r="C29" s="41" t="s">
        <v>12</v>
      </c>
      <c r="D29" s="41" t="s">
        <v>10</v>
      </c>
      <c r="E29" s="41"/>
      <c r="F29" s="41"/>
      <c r="G29" s="41"/>
      <c r="H29" s="41"/>
      <c r="I29" s="16">
        <v>2580.4</v>
      </c>
    </row>
    <row r="30" spans="1:9" ht="12.75">
      <c r="A30" s="40" t="s">
        <v>56</v>
      </c>
      <c r="B30" s="41">
        <v>4615</v>
      </c>
      <c r="C30" s="41" t="s">
        <v>10</v>
      </c>
      <c r="D30" s="41" t="s">
        <v>12</v>
      </c>
      <c r="E30" s="41" t="s">
        <v>14</v>
      </c>
      <c r="F30" s="41" t="s">
        <v>6</v>
      </c>
      <c r="G30" s="41"/>
      <c r="H30" s="41"/>
      <c r="I30" s="16">
        <v>4640.71</v>
      </c>
    </row>
    <row r="31" spans="1:9" ht="12.75">
      <c r="A31" s="40" t="s">
        <v>56</v>
      </c>
      <c r="B31" s="41">
        <v>4618</v>
      </c>
      <c r="C31" s="41" t="s">
        <v>22</v>
      </c>
      <c r="D31" s="41" t="s">
        <v>26</v>
      </c>
      <c r="E31" s="41" t="s">
        <v>248</v>
      </c>
      <c r="F31" s="41"/>
      <c r="G31" s="41"/>
      <c r="H31" s="41"/>
      <c r="I31" s="16">
        <v>238.1</v>
      </c>
    </row>
    <row r="32" spans="1:9" ht="12.75">
      <c r="A32" s="40" t="s">
        <v>56</v>
      </c>
      <c r="B32" s="41">
        <v>4619</v>
      </c>
      <c r="C32" s="41" t="s">
        <v>248</v>
      </c>
      <c r="D32" s="41" t="s">
        <v>26</v>
      </c>
      <c r="E32" s="41" t="s">
        <v>22</v>
      </c>
      <c r="F32" s="41"/>
      <c r="G32" s="41"/>
      <c r="H32" s="41"/>
      <c r="I32" s="16">
        <v>0</v>
      </c>
    </row>
    <row r="33" spans="1:9" ht="12.75">
      <c r="A33" s="40" t="s">
        <v>56</v>
      </c>
      <c r="B33" s="41">
        <v>4630</v>
      </c>
      <c r="C33" s="41" t="s">
        <v>22</v>
      </c>
      <c r="D33" s="41" t="s">
        <v>26</v>
      </c>
      <c r="E33" s="41" t="s">
        <v>28</v>
      </c>
      <c r="F33" s="41"/>
      <c r="G33" s="41"/>
      <c r="H33" s="41"/>
      <c r="I33" s="16">
        <v>4222.15</v>
      </c>
    </row>
    <row r="34" spans="1:9" ht="12.75">
      <c r="A34" s="40" t="s">
        <v>56</v>
      </c>
      <c r="B34" s="41">
        <v>4631</v>
      </c>
      <c r="C34" s="41" t="s">
        <v>28</v>
      </c>
      <c r="D34" s="41" t="s">
        <v>26</v>
      </c>
      <c r="E34" s="41" t="s">
        <v>22</v>
      </c>
      <c r="F34" s="41"/>
      <c r="G34" s="41"/>
      <c r="H34" s="41"/>
      <c r="I34" s="16">
        <v>4075.1</v>
      </c>
    </row>
    <row r="35" spans="1:9" ht="12.75">
      <c r="A35" s="40" t="s">
        <v>56</v>
      </c>
      <c r="B35" s="41">
        <v>4634</v>
      </c>
      <c r="C35" s="41" t="s">
        <v>13</v>
      </c>
      <c r="D35" s="41" t="s">
        <v>29</v>
      </c>
      <c r="E35" s="41"/>
      <c r="F35" s="41"/>
      <c r="G35" s="41"/>
      <c r="H35" s="41"/>
      <c r="I35" s="16">
        <v>337.65</v>
      </c>
    </row>
    <row r="36" spans="1:9" ht="12.75">
      <c r="A36" s="40" t="s">
        <v>56</v>
      </c>
      <c r="B36" s="41">
        <v>4635</v>
      </c>
      <c r="C36" s="41" t="s">
        <v>29</v>
      </c>
      <c r="D36" s="41" t="s">
        <v>13</v>
      </c>
      <c r="E36" s="41"/>
      <c r="F36" s="41"/>
      <c r="G36" s="41"/>
      <c r="H36" s="41"/>
      <c r="I36" s="16">
        <v>455.6</v>
      </c>
    </row>
    <row r="37" spans="1:9" ht="12.75">
      <c r="A37" s="40" t="s">
        <v>56</v>
      </c>
      <c r="B37" s="41">
        <v>4642</v>
      </c>
      <c r="C37" s="41" t="s">
        <v>22</v>
      </c>
      <c r="D37" s="41" t="s">
        <v>25</v>
      </c>
      <c r="E37" s="41" t="s">
        <v>26</v>
      </c>
      <c r="F37" s="41"/>
      <c r="G37" s="41"/>
      <c r="H37" s="41"/>
      <c r="I37" s="16">
        <v>3804.75</v>
      </c>
    </row>
    <row r="38" spans="1:9" ht="12.75">
      <c r="A38" s="40" t="s">
        <v>56</v>
      </c>
      <c r="B38" s="41">
        <v>4643</v>
      </c>
      <c r="C38" s="41" t="s">
        <v>26</v>
      </c>
      <c r="D38" s="41" t="s">
        <v>22</v>
      </c>
      <c r="E38" s="41"/>
      <c r="F38" s="41"/>
      <c r="G38" s="41"/>
      <c r="H38" s="41"/>
      <c r="I38" s="16">
        <v>3391.45</v>
      </c>
    </row>
    <row r="39" spans="1:9" ht="12.75">
      <c r="A39" s="40" t="s">
        <v>56</v>
      </c>
      <c r="B39" s="41">
        <v>4648</v>
      </c>
      <c r="C39" s="41" t="s">
        <v>10</v>
      </c>
      <c r="D39" s="41" t="s">
        <v>24</v>
      </c>
      <c r="E39" s="41" t="s">
        <v>66</v>
      </c>
      <c r="F39" s="41" t="s">
        <v>23</v>
      </c>
      <c r="G39" s="41" t="s">
        <v>22</v>
      </c>
      <c r="H39" s="41"/>
      <c r="I39" s="16">
        <v>4663.95</v>
      </c>
    </row>
    <row r="40" spans="1:9" ht="12.75">
      <c r="A40" s="40" t="s">
        <v>56</v>
      </c>
      <c r="B40" s="41">
        <v>4649</v>
      </c>
      <c r="C40" s="41" t="s">
        <v>22</v>
      </c>
      <c r="D40" s="41" t="s">
        <v>23</v>
      </c>
      <c r="E40" s="41" t="s">
        <v>66</v>
      </c>
      <c r="F40" s="41" t="s">
        <v>24</v>
      </c>
      <c r="G40" s="41" t="s">
        <v>10</v>
      </c>
      <c r="H40" s="41"/>
      <c r="I40" s="16">
        <v>4896.6</v>
      </c>
    </row>
    <row r="41" spans="1:9" ht="12.75">
      <c r="A41" s="40" t="s">
        <v>56</v>
      </c>
      <c r="B41" s="41">
        <v>4656</v>
      </c>
      <c r="C41" s="41" t="s">
        <v>12</v>
      </c>
      <c r="D41" s="41" t="s">
        <v>10</v>
      </c>
      <c r="E41" s="41"/>
      <c r="F41" s="41"/>
      <c r="G41" s="41"/>
      <c r="H41" s="41"/>
      <c r="I41" s="16">
        <v>692.55</v>
      </c>
    </row>
    <row r="42" spans="1:9" ht="12.75">
      <c r="A42" s="35" t="s">
        <v>56</v>
      </c>
      <c r="B42" s="36">
        <v>4657</v>
      </c>
      <c r="C42" s="36" t="s">
        <v>10</v>
      </c>
      <c r="D42" s="36" t="s">
        <v>12</v>
      </c>
      <c r="E42" s="36"/>
      <c r="F42" s="36"/>
      <c r="G42" s="36"/>
      <c r="H42" s="36"/>
      <c r="I42" s="14">
        <v>2174.85</v>
      </c>
    </row>
    <row r="43" spans="1:9" ht="12.75">
      <c r="A43" s="37" t="s">
        <v>53</v>
      </c>
      <c r="B43" s="82"/>
      <c r="C43" s="82"/>
      <c r="D43" s="82"/>
      <c r="E43" s="82"/>
      <c r="F43" s="82"/>
      <c r="G43" s="82"/>
      <c r="H43" s="82"/>
      <c r="I43" s="10">
        <f>SUM(I25:I42)</f>
        <v>38088.91</v>
      </c>
    </row>
    <row r="44" spans="1:9" ht="12.75">
      <c r="A44" s="35" t="s">
        <v>57</v>
      </c>
      <c r="B44" s="36">
        <v>4800</v>
      </c>
      <c r="C44" s="36" t="s">
        <v>9</v>
      </c>
      <c r="D44" s="36" t="s">
        <v>30</v>
      </c>
      <c r="E44" s="36"/>
      <c r="F44" s="36"/>
      <c r="G44" s="36"/>
      <c r="H44" s="36"/>
      <c r="I44" s="14">
        <v>5911.8</v>
      </c>
    </row>
    <row r="45" spans="1:9" ht="12.75">
      <c r="A45" s="40" t="s">
        <v>57</v>
      </c>
      <c r="B45" s="41">
        <v>4801</v>
      </c>
      <c r="C45" s="41" t="s">
        <v>30</v>
      </c>
      <c r="D45" s="41" t="s">
        <v>9</v>
      </c>
      <c r="E45" s="41"/>
      <c r="F45" s="41"/>
      <c r="G45" s="41"/>
      <c r="H45" s="41"/>
      <c r="I45" s="16">
        <v>6546.4</v>
      </c>
    </row>
    <row r="46" spans="1:9" ht="12.75">
      <c r="A46" s="40" t="s">
        <v>57</v>
      </c>
      <c r="B46" s="41">
        <v>4802</v>
      </c>
      <c r="C46" s="41" t="s">
        <v>9</v>
      </c>
      <c r="D46" s="41" t="s">
        <v>31</v>
      </c>
      <c r="E46" s="41" t="s">
        <v>32</v>
      </c>
      <c r="F46" s="41" t="s">
        <v>30</v>
      </c>
      <c r="G46" s="41"/>
      <c r="H46" s="41"/>
      <c r="I46" s="16">
        <v>8100.56</v>
      </c>
    </row>
    <row r="47" spans="1:9" ht="12.75">
      <c r="A47" s="40" t="s">
        <v>57</v>
      </c>
      <c r="B47" s="41">
        <v>4803</v>
      </c>
      <c r="C47" s="41" t="s">
        <v>30</v>
      </c>
      <c r="D47" s="41" t="s">
        <v>32</v>
      </c>
      <c r="E47" s="41" t="s">
        <v>31</v>
      </c>
      <c r="F47" s="41" t="s">
        <v>9</v>
      </c>
      <c r="G47" s="41"/>
      <c r="H47" s="41"/>
      <c r="I47" s="16">
        <v>6376.6</v>
      </c>
    </row>
    <row r="48" spans="1:9" ht="12.75">
      <c r="A48" s="40" t="s">
        <v>57</v>
      </c>
      <c r="B48" s="41">
        <v>4804</v>
      </c>
      <c r="C48" s="41" t="s">
        <v>9</v>
      </c>
      <c r="D48" s="41" t="s">
        <v>41</v>
      </c>
      <c r="E48" s="41" t="s">
        <v>42</v>
      </c>
      <c r="F48" s="41" t="s">
        <v>43</v>
      </c>
      <c r="G48" s="41"/>
      <c r="H48" s="41"/>
      <c r="I48" s="16">
        <v>4910.36</v>
      </c>
    </row>
    <row r="49" spans="1:9" ht="12.75">
      <c r="A49" s="40" t="s">
        <v>57</v>
      </c>
      <c r="B49" s="41">
        <v>4805</v>
      </c>
      <c r="C49" s="41" t="s">
        <v>43</v>
      </c>
      <c r="D49" s="41" t="s">
        <v>42</v>
      </c>
      <c r="E49" s="41" t="s">
        <v>41</v>
      </c>
      <c r="F49" s="41" t="s">
        <v>9</v>
      </c>
      <c r="G49" s="41"/>
      <c r="H49" s="41"/>
      <c r="I49" s="16">
        <v>5265.28</v>
      </c>
    </row>
    <row r="50" spans="1:9" ht="12.75">
      <c r="A50" s="40" t="s">
        <v>57</v>
      </c>
      <c r="B50" s="41">
        <v>4806</v>
      </c>
      <c r="C50" s="41" t="s">
        <v>9</v>
      </c>
      <c r="D50" s="41" t="s">
        <v>33</v>
      </c>
      <c r="E50" s="41" t="s">
        <v>34</v>
      </c>
      <c r="F50" s="41"/>
      <c r="G50" s="41"/>
      <c r="H50" s="41"/>
      <c r="I50" s="16">
        <v>714.72</v>
      </c>
    </row>
    <row r="51" spans="1:9" ht="12.75">
      <c r="A51" s="40" t="s">
        <v>57</v>
      </c>
      <c r="B51" s="41">
        <v>4807</v>
      </c>
      <c r="C51" s="41" t="s">
        <v>34</v>
      </c>
      <c r="D51" s="41" t="s">
        <v>33</v>
      </c>
      <c r="E51" s="41" t="s">
        <v>9</v>
      </c>
      <c r="F51" s="41"/>
      <c r="G51" s="41"/>
      <c r="H51" s="41"/>
      <c r="I51" s="16">
        <v>879.64</v>
      </c>
    </row>
    <row r="52" spans="1:9" ht="12.75">
      <c r="A52" s="40" t="s">
        <v>57</v>
      </c>
      <c r="B52" s="41">
        <v>4810</v>
      </c>
      <c r="C52" s="41" t="s">
        <v>9</v>
      </c>
      <c r="D52" s="41" t="s">
        <v>36</v>
      </c>
      <c r="E52" s="41" t="s">
        <v>37</v>
      </c>
      <c r="F52" s="41" t="s">
        <v>38</v>
      </c>
      <c r="G52" s="41"/>
      <c r="H52" s="41"/>
      <c r="I52" s="16">
        <v>12950.6</v>
      </c>
    </row>
    <row r="53" spans="1:9" ht="12.75">
      <c r="A53" s="40" t="s">
        <v>57</v>
      </c>
      <c r="B53" s="41">
        <v>4811</v>
      </c>
      <c r="C53" s="41" t="s">
        <v>38</v>
      </c>
      <c r="D53" s="41" t="s">
        <v>37</v>
      </c>
      <c r="E53" s="41" t="s">
        <v>36</v>
      </c>
      <c r="F53" s="41" t="s">
        <v>9</v>
      </c>
      <c r="G53" s="41"/>
      <c r="H53" s="41"/>
      <c r="I53" s="16">
        <v>12323.4</v>
      </c>
    </row>
    <row r="54" spans="1:9" ht="12.75">
      <c r="A54" s="40" t="s">
        <v>57</v>
      </c>
      <c r="B54" s="41">
        <v>4812</v>
      </c>
      <c r="C54" s="41" t="s">
        <v>9</v>
      </c>
      <c r="D54" s="41" t="s">
        <v>39</v>
      </c>
      <c r="E54" s="41"/>
      <c r="F54" s="41"/>
      <c r="G54" s="41"/>
      <c r="H54" s="41"/>
      <c r="I54" s="16">
        <v>2700.72</v>
      </c>
    </row>
    <row r="55" spans="1:9" ht="12.75">
      <c r="A55" s="40" t="s">
        <v>57</v>
      </c>
      <c r="B55" s="41">
        <v>4813</v>
      </c>
      <c r="C55" s="41" t="s">
        <v>39</v>
      </c>
      <c r="D55" s="41" t="s">
        <v>9</v>
      </c>
      <c r="E55" s="41"/>
      <c r="F55" s="41"/>
      <c r="G55" s="41"/>
      <c r="H55" s="41"/>
      <c r="I55" s="16">
        <v>2424.84</v>
      </c>
    </row>
    <row r="56" spans="1:9" ht="12.75">
      <c r="A56" s="40" t="s">
        <v>57</v>
      </c>
      <c r="B56" s="41">
        <v>4814</v>
      </c>
      <c r="C56" s="41" t="s">
        <v>9</v>
      </c>
      <c r="D56" s="41" t="s">
        <v>36</v>
      </c>
      <c r="E56" s="41" t="s">
        <v>64</v>
      </c>
      <c r="F56" s="41" t="s">
        <v>40</v>
      </c>
      <c r="G56" s="41"/>
      <c r="H56" s="41"/>
      <c r="I56" s="16">
        <v>6955.28</v>
      </c>
    </row>
    <row r="57" spans="1:9" ht="12.75">
      <c r="A57" s="40" t="s">
        <v>57</v>
      </c>
      <c r="B57" s="41">
        <v>4815</v>
      </c>
      <c r="C57" s="41" t="s">
        <v>40</v>
      </c>
      <c r="D57" s="41" t="s">
        <v>36</v>
      </c>
      <c r="E57" s="41" t="s">
        <v>9</v>
      </c>
      <c r="F57" s="41"/>
      <c r="G57" s="41"/>
      <c r="H57" s="41"/>
      <c r="I57" s="16">
        <v>4704</v>
      </c>
    </row>
    <row r="58" spans="1:9" ht="12.75">
      <c r="A58" s="40" t="s">
        <v>57</v>
      </c>
      <c r="B58" s="41">
        <v>4816</v>
      </c>
      <c r="C58" s="41" t="s">
        <v>9</v>
      </c>
      <c r="D58" s="41" t="s">
        <v>41</v>
      </c>
      <c r="E58" s="41" t="s">
        <v>42</v>
      </c>
      <c r="F58" s="41" t="s">
        <v>65</v>
      </c>
      <c r="G58" s="41" t="s">
        <v>44</v>
      </c>
      <c r="H58" s="41"/>
      <c r="I58" s="16">
        <v>11128.44</v>
      </c>
    </row>
    <row r="59" spans="1:9" ht="12.75">
      <c r="A59" s="40" t="s">
        <v>57</v>
      </c>
      <c r="B59" s="41">
        <v>4817</v>
      </c>
      <c r="C59" s="41" t="s">
        <v>44</v>
      </c>
      <c r="D59" s="41" t="s">
        <v>65</v>
      </c>
      <c r="E59" s="41" t="s">
        <v>42</v>
      </c>
      <c r="F59" s="41" t="s">
        <v>41</v>
      </c>
      <c r="G59" s="41" t="s">
        <v>9</v>
      </c>
      <c r="H59" s="41"/>
      <c r="I59" s="16">
        <v>10404.2</v>
      </c>
    </row>
    <row r="60" spans="1:9" ht="12.75">
      <c r="A60" s="40" t="s">
        <v>57</v>
      </c>
      <c r="B60" s="41">
        <v>4818</v>
      </c>
      <c r="C60" s="41" t="s">
        <v>9</v>
      </c>
      <c r="D60" s="41" t="s">
        <v>36</v>
      </c>
      <c r="E60" s="41" t="s">
        <v>45</v>
      </c>
      <c r="F60" s="41" t="s">
        <v>40</v>
      </c>
      <c r="G60" s="41" t="s">
        <v>46</v>
      </c>
      <c r="H60" s="41" t="s">
        <v>47</v>
      </c>
      <c r="I60" s="16">
        <v>3022.84</v>
      </c>
    </row>
    <row r="61" spans="1:9" ht="12.75">
      <c r="A61" s="40" t="s">
        <v>57</v>
      </c>
      <c r="B61" s="41">
        <v>4819</v>
      </c>
      <c r="C61" s="41" t="s">
        <v>47</v>
      </c>
      <c r="D61" s="41" t="s">
        <v>40</v>
      </c>
      <c r="E61" s="41" t="s">
        <v>45</v>
      </c>
      <c r="F61" s="41" t="s">
        <v>36</v>
      </c>
      <c r="G61" s="41" t="s">
        <v>9</v>
      </c>
      <c r="H61" s="41"/>
      <c r="I61" s="16">
        <v>2515.12</v>
      </c>
    </row>
    <row r="62" spans="1:9" ht="12.75">
      <c r="A62" s="40" t="s">
        <v>57</v>
      </c>
      <c r="B62" s="41">
        <v>4820</v>
      </c>
      <c r="C62" s="41" t="s">
        <v>9</v>
      </c>
      <c r="D62" s="41" t="s">
        <v>35</v>
      </c>
      <c r="E62" s="41" t="s">
        <v>27</v>
      </c>
      <c r="F62" s="41"/>
      <c r="G62" s="41"/>
      <c r="H62" s="41"/>
      <c r="I62" s="16">
        <v>1064.8</v>
      </c>
    </row>
    <row r="63" spans="1:9" ht="12.75">
      <c r="A63" s="40" t="s">
        <v>57</v>
      </c>
      <c r="B63" s="41">
        <v>4821</v>
      </c>
      <c r="C63" s="41" t="s">
        <v>27</v>
      </c>
      <c r="D63" s="41" t="s">
        <v>35</v>
      </c>
      <c r="E63" s="41" t="s">
        <v>9</v>
      </c>
      <c r="F63" s="41"/>
      <c r="G63" s="41"/>
      <c r="H63" s="41"/>
      <c r="I63" s="16">
        <v>1262.64</v>
      </c>
    </row>
    <row r="64" spans="1:9" ht="12.75">
      <c r="A64" s="40" t="s">
        <v>57</v>
      </c>
      <c r="B64" s="41">
        <v>4822</v>
      </c>
      <c r="C64" s="41" t="s">
        <v>44</v>
      </c>
      <c r="D64" s="41" t="s">
        <v>48</v>
      </c>
      <c r="E64" s="41" t="s">
        <v>49</v>
      </c>
      <c r="F64" s="41"/>
      <c r="G64" s="41"/>
      <c r="H64" s="41"/>
      <c r="I64" s="16">
        <v>4664.4</v>
      </c>
    </row>
    <row r="65" spans="1:9" ht="12.75">
      <c r="A65" s="40" t="s">
        <v>57</v>
      </c>
      <c r="B65" s="41">
        <v>4823</v>
      </c>
      <c r="C65" s="41" t="s">
        <v>49</v>
      </c>
      <c r="D65" s="41" t="s">
        <v>48</v>
      </c>
      <c r="E65" s="41" t="s">
        <v>44</v>
      </c>
      <c r="F65" s="41"/>
      <c r="G65" s="41"/>
      <c r="H65" s="41"/>
      <c r="I65" s="16">
        <v>3878.64</v>
      </c>
    </row>
    <row r="66" spans="1:9" ht="12.75">
      <c r="A66" s="40" t="s">
        <v>57</v>
      </c>
      <c r="B66" s="41">
        <v>4824</v>
      </c>
      <c r="C66" s="41" t="s">
        <v>9</v>
      </c>
      <c r="D66" s="41" t="s">
        <v>35</v>
      </c>
      <c r="E66" s="41" t="s">
        <v>27</v>
      </c>
      <c r="F66" s="41" t="s">
        <v>12</v>
      </c>
      <c r="G66" s="41" t="s">
        <v>14</v>
      </c>
      <c r="H66" s="41" t="s">
        <v>6</v>
      </c>
      <c r="I66" s="16">
        <v>8010.32</v>
      </c>
    </row>
    <row r="67" spans="1:9" ht="12.75">
      <c r="A67" s="40" t="s">
        <v>57</v>
      </c>
      <c r="B67" s="41">
        <v>4825</v>
      </c>
      <c r="C67" s="41" t="s">
        <v>6</v>
      </c>
      <c r="D67" s="41" t="s">
        <v>14</v>
      </c>
      <c r="E67" s="41" t="s">
        <v>12</v>
      </c>
      <c r="F67" s="41" t="s">
        <v>27</v>
      </c>
      <c r="G67" s="41" t="s">
        <v>35</v>
      </c>
      <c r="H67" s="41" t="s">
        <v>9</v>
      </c>
      <c r="I67" s="16">
        <v>10940.64</v>
      </c>
    </row>
    <row r="68" spans="1:9" ht="12.75">
      <c r="A68" s="40" t="s">
        <v>57</v>
      </c>
      <c r="B68" s="41">
        <v>4830</v>
      </c>
      <c r="C68" s="41" t="s">
        <v>43</v>
      </c>
      <c r="D68" s="41" t="s">
        <v>60</v>
      </c>
      <c r="E68" s="41" t="s">
        <v>61</v>
      </c>
      <c r="F68" s="41"/>
      <c r="G68" s="41"/>
      <c r="H68" s="41"/>
      <c r="I68" s="16">
        <v>982.8</v>
      </c>
    </row>
    <row r="69" spans="1:9" ht="12.75">
      <c r="A69" s="40" t="s">
        <v>57</v>
      </c>
      <c r="B69" s="41">
        <v>4831</v>
      </c>
      <c r="C69" s="41" t="s">
        <v>61</v>
      </c>
      <c r="D69" s="41" t="s">
        <v>60</v>
      </c>
      <c r="E69" s="41" t="s">
        <v>43</v>
      </c>
      <c r="F69" s="41"/>
      <c r="G69" s="41"/>
      <c r="H69" s="41"/>
      <c r="I69" s="16">
        <v>777</v>
      </c>
    </row>
    <row r="70" spans="1:9" ht="12.75">
      <c r="A70" s="40" t="s">
        <v>57</v>
      </c>
      <c r="B70" s="41">
        <v>4836</v>
      </c>
      <c r="C70" s="41" t="s">
        <v>9</v>
      </c>
      <c r="D70" s="41" t="s">
        <v>36</v>
      </c>
      <c r="E70" s="41" t="s">
        <v>45</v>
      </c>
      <c r="F70" s="41" t="s">
        <v>40</v>
      </c>
      <c r="G70" s="41"/>
      <c r="H70" s="41"/>
      <c r="I70" s="16">
        <v>2070.16</v>
      </c>
    </row>
    <row r="71" spans="1:9" ht="12.75">
      <c r="A71" s="40" t="s">
        <v>57</v>
      </c>
      <c r="B71" s="41">
        <v>4837</v>
      </c>
      <c r="C71" s="41" t="s">
        <v>40</v>
      </c>
      <c r="D71" s="41" t="s">
        <v>36</v>
      </c>
      <c r="E71" s="41" t="s">
        <v>9</v>
      </c>
      <c r="F71" s="41"/>
      <c r="G71" s="41"/>
      <c r="H71" s="41"/>
      <c r="I71" s="16">
        <v>2336.16</v>
      </c>
    </row>
    <row r="72" spans="1:9" ht="12.75">
      <c r="A72" s="40" t="s">
        <v>57</v>
      </c>
      <c r="B72" s="41">
        <v>4838</v>
      </c>
      <c r="C72" s="41" t="s">
        <v>9</v>
      </c>
      <c r="D72" s="41" t="s">
        <v>249</v>
      </c>
      <c r="E72" s="41"/>
      <c r="F72" s="41"/>
      <c r="G72" s="41"/>
      <c r="H72" s="41"/>
      <c r="I72" s="16">
        <v>1135.68</v>
      </c>
    </row>
    <row r="73" spans="1:9" ht="12.75">
      <c r="A73" s="40" t="s">
        <v>57</v>
      </c>
      <c r="B73" s="41">
        <v>4839</v>
      </c>
      <c r="C73" s="41" t="s">
        <v>249</v>
      </c>
      <c r="D73" s="41" t="s">
        <v>9</v>
      </c>
      <c r="E73" s="41"/>
      <c r="F73" s="41"/>
      <c r="G73" s="41"/>
      <c r="H73" s="41"/>
      <c r="I73" s="16">
        <v>1257.36</v>
      </c>
    </row>
    <row r="74" spans="1:9" ht="12.75">
      <c r="A74" s="40" t="s">
        <v>57</v>
      </c>
      <c r="B74" s="41">
        <v>4840</v>
      </c>
      <c r="C74" s="41" t="s">
        <v>9</v>
      </c>
      <c r="D74" s="41" t="s">
        <v>27</v>
      </c>
      <c r="E74" s="41"/>
      <c r="F74" s="41"/>
      <c r="G74" s="41"/>
      <c r="H74" s="41"/>
      <c r="I74" s="16">
        <v>2423.6</v>
      </c>
    </row>
    <row r="75" spans="1:9" ht="12.75">
      <c r="A75" s="40" t="s">
        <v>57</v>
      </c>
      <c r="B75" s="41">
        <v>4841</v>
      </c>
      <c r="C75" s="41" t="s">
        <v>27</v>
      </c>
      <c r="D75" s="41" t="s">
        <v>9</v>
      </c>
      <c r="E75" s="41"/>
      <c r="F75" s="41"/>
      <c r="G75" s="41"/>
      <c r="H75" s="41"/>
      <c r="I75" s="16">
        <v>3372.6</v>
      </c>
    </row>
    <row r="76" spans="1:9" ht="12.75">
      <c r="A76" s="40" t="s">
        <v>57</v>
      </c>
      <c r="B76" s="41">
        <v>4842</v>
      </c>
      <c r="C76" s="41" t="s">
        <v>9</v>
      </c>
      <c r="D76" s="41" t="s">
        <v>36</v>
      </c>
      <c r="E76" s="41" t="s">
        <v>37</v>
      </c>
      <c r="F76" s="41" t="s">
        <v>38</v>
      </c>
      <c r="G76" s="41"/>
      <c r="H76" s="41"/>
      <c r="I76" s="16">
        <v>4720.04</v>
      </c>
    </row>
    <row r="77" spans="1:9" ht="12.75">
      <c r="A77" s="35" t="s">
        <v>57</v>
      </c>
      <c r="B77" s="36">
        <v>4843</v>
      </c>
      <c r="C77" s="36" t="s">
        <v>38</v>
      </c>
      <c r="D77" s="36" t="s">
        <v>37</v>
      </c>
      <c r="E77" s="36" t="s">
        <v>36</v>
      </c>
      <c r="F77" s="36" t="s">
        <v>9</v>
      </c>
      <c r="G77" s="36"/>
      <c r="H77" s="36"/>
      <c r="I77" s="14">
        <v>4352.48</v>
      </c>
    </row>
    <row r="78" spans="1:9" ht="12.75">
      <c r="A78" s="39" t="s">
        <v>53</v>
      </c>
      <c r="B78" s="83"/>
      <c r="C78" s="83"/>
      <c r="D78" s="83"/>
      <c r="E78" s="83"/>
      <c r="F78" s="83"/>
      <c r="G78" s="83"/>
      <c r="H78" s="83"/>
      <c r="I78" s="32">
        <f>SUM(I44:I77)</f>
        <v>161084.12</v>
      </c>
    </row>
    <row r="79" spans="1:9" ht="12.75">
      <c r="A79" s="40" t="s">
        <v>245</v>
      </c>
      <c r="B79" s="41">
        <v>5606</v>
      </c>
      <c r="C79" s="41" t="s">
        <v>22</v>
      </c>
      <c r="D79" s="41" t="s">
        <v>23</v>
      </c>
      <c r="E79" s="41" t="s">
        <v>66</v>
      </c>
      <c r="F79" s="41"/>
      <c r="G79" s="41"/>
      <c r="H79" s="41"/>
      <c r="I79" s="16">
        <v>2054.34</v>
      </c>
    </row>
    <row r="80" spans="1:9" ht="12.75">
      <c r="A80" s="35" t="s">
        <v>245</v>
      </c>
      <c r="B80" s="36">
        <v>5607</v>
      </c>
      <c r="C80" s="36" t="s">
        <v>66</v>
      </c>
      <c r="D80" s="36" t="s">
        <v>23</v>
      </c>
      <c r="E80" s="36" t="s">
        <v>22</v>
      </c>
      <c r="F80" s="36"/>
      <c r="G80" s="36"/>
      <c r="H80" s="36"/>
      <c r="I80" s="14">
        <v>1546.26</v>
      </c>
    </row>
    <row r="81" spans="1:9" ht="12.75">
      <c r="A81" s="37" t="s">
        <v>53</v>
      </c>
      <c r="B81" s="82"/>
      <c r="C81" s="82"/>
      <c r="D81" s="82"/>
      <c r="E81" s="82"/>
      <c r="F81" s="82"/>
      <c r="G81" s="82"/>
      <c r="H81" s="82"/>
      <c r="I81" s="10">
        <f>SUM(I79:I80)</f>
        <v>3600.6000000000004</v>
      </c>
    </row>
    <row r="82" spans="1:9" ht="12.75">
      <c r="A82" s="35" t="s">
        <v>58</v>
      </c>
      <c r="B82" s="36">
        <v>6102</v>
      </c>
      <c r="C82" s="36" t="s">
        <v>14</v>
      </c>
      <c r="D82" s="36" t="s">
        <v>12</v>
      </c>
      <c r="E82" s="36" t="s">
        <v>10</v>
      </c>
      <c r="F82" s="36" t="s">
        <v>27</v>
      </c>
      <c r="G82" s="36"/>
      <c r="H82" s="36"/>
      <c r="I82" s="14">
        <v>9876.8</v>
      </c>
    </row>
    <row r="83" spans="1:9" ht="12.75">
      <c r="A83" s="40" t="s">
        <v>58</v>
      </c>
      <c r="B83" s="41">
        <v>6103</v>
      </c>
      <c r="C83" s="41" t="s">
        <v>27</v>
      </c>
      <c r="D83" s="41" t="s">
        <v>10</v>
      </c>
      <c r="E83" s="41" t="s">
        <v>12</v>
      </c>
      <c r="F83" s="41" t="s">
        <v>14</v>
      </c>
      <c r="G83" s="41"/>
      <c r="H83" s="41"/>
      <c r="I83" s="16">
        <v>7913.72</v>
      </c>
    </row>
    <row r="84" spans="1:9" ht="12.75">
      <c r="A84" s="40" t="s">
        <v>58</v>
      </c>
      <c r="B84" s="41">
        <v>6166</v>
      </c>
      <c r="C84" s="41" t="s">
        <v>44</v>
      </c>
      <c r="D84" s="41" t="s">
        <v>48</v>
      </c>
      <c r="E84" s="41" t="s">
        <v>49</v>
      </c>
      <c r="F84" s="41"/>
      <c r="G84" s="41"/>
      <c r="H84" s="41"/>
      <c r="I84" s="16">
        <v>2875.2</v>
      </c>
    </row>
    <row r="85" spans="1:9" ht="12.75">
      <c r="A85" s="35" t="s">
        <v>58</v>
      </c>
      <c r="B85" s="36">
        <v>6167</v>
      </c>
      <c r="C85" s="36" t="s">
        <v>49</v>
      </c>
      <c r="D85" s="36" t="s">
        <v>48</v>
      </c>
      <c r="E85" s="36" t="s">
        <v>44</v>
      </c>
      <c r="F85" s="36"/>
      <c r="G85" s="36"/>
      <c r="H85" s="36"/>
      <c r="I85" s="14">
        <v>1822.64</v>
      </c>
    </row>
    <row r="86" spans="1:9" ht="12.75">
      <c r="A86" s="37" t="s">
        <v>53</v>
      </c>
      <c r="B86" s="82"/>
      <c r="C86" s="82"/>
      <c r="D86" s="82"/>
      <c r="E86" s="82"/>
      <c r="F86" s="82"/>
      <c r="G86" s="82"/>
      <c r="H86" s="82"/>
      <c r="I86" s="10">
        <f>SUM(I82:I85)</f>
        <v>22488.36</v>
      </c>
    </row>
    <row r="87" spans="1:9" ht="12.75">
      <c r="A87" s="38" t="s">
        <v>52</v>
      </c>
      <c r="B87" s="81"/>
      <c r="C87" s="81"/>
      <c r="D87" s="81"/>
      <c r="E87" s="81"/>
      <c r="F87" s="81"/>
      <c r="G87" s="81"/>
      <c r="H87" s="81"/>
      <c r="I87" s="7">
        <f>SUM(I13,I24,I43,I78,I81,I86)</f>
        <v>266592.71</v>
      </c>
    </row>
  </sheetData>
  <mergeCells count="9">
    <mergeCell ref="A2:I2"/>
    <mergeCell ref="C4:H4"/>
    <mergeCell ref="B13:H13"/>
    <mergeCell ref="B24:H24"/>
    <mergeCell ref="B87:H87"/>
    <mergeCell ref="B43:H43"/>
    <mergeCell ref="B78:H78"/>
    <mergeCell ref="B81:H81"/>
    <mergeCell ref="B86:H86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="75" zoomScaleNormal="75" workbookViewId="0" topLeftCell="A1">
      <selection activeCell="A25" sqref="A25:H25"/>
    </sheetView>
  </sheetViews>
  <sheetFormatPr defaultColWidth="9.140625" defaultRowHeight="12.75"/>
  <cols>
    <col min="1" max="1" width="16.57421875" style="0" bestFit="1" customWidth="1"/>
    <col min="2" max="8" width="9.140625" style="1" customWidth="1"/>
    <col min="9" max="9" width="14.8515625" style="11" customWidth="1"/>
  </cols>
  <sheetData>
    <row r="1" ht="12.75">
      <c r="I1" s="6"/>
    </row>
    <row r="2" spans="1:9" ht="23.25">
      <c r="A2" s="77" t="s">
        <v>251</v>
      </c>
      <c r="B2" s="77"/>
      <c r="C2" s="77"/>
      <c r="D2" s="77"/>
      <c r="E2" s="77"/>
      <c r="F2" s="77"/>
      <c r="G2" s="77"/>
      <c r="H2" s="77"/>
      <c r="I2" s="77"/>
    </row>
    <row r="3" ht="12.75">
      <c r="I3" s="6"/>
    </row>
    <row r="4" spans="1:9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5" t="s">
        <v>1</v>
      </c>
    </row>
    <row r="5" spans="1:9" ht="12.75">
      <c r="A5" s="12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4">
        <v>5643.78</v>
      </c>
    </row>
    <row r="6" spans="1:9" ht="12.75">
      <c r="A6" s="15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16">
        <v>5489.22</v>
      </c>
    </row>
    <row r="7" spans="1:9" ht="12.75">
      <c r="A7" s="15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16">
        <v>900</v>
      </c>
    </row>
    <row r="8" spans="1:11" ht="12.75">
      <c r="A8" s="15" t="s">
        <v>54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16">
        <v>1282.26</v>
      </c>
      <c r="K8" s="42"/>
    </row>
    <row r="9" spans="1:9" ht="12.75">
      <c r="A9" s="15" t="s">
        <v>54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16">
        <v>2042.88</v>
      </c>
    </row>
    <row r="10" spans="1:9" ht="12.75">
      <c r="A10" s="15" t="s">
        <v>54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16">
        <v>1691.76</v>
      </c>
    </row>
    <row r="11" spans="1:9" ht="12.75">
      <c r="A11" s="15" t="s">
        <v>54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16">
        <v>925.68</v>
      </c>
    </row>
    <row r="12" spans="1:9" ht="12.75">
      <c r="A12" s="12" t="s">
        <v>54</v>
      </c>
      <c r="B12" s="13">
        <v>1407</v>
      </c>
      <c r="C12" s="13" t="s">
        <v>5</v>
      </c>
      <c r="D12" s="13" t="s">
        <v>2</v>
      </c>
      <c r="E12" s="13"/>
      <c r="F12" s="13"/>
      <c r="G12" s="13"/>
      <c r="H12" s="13"/>
      <c r="I12" s="14">
        <v>1117.2</v>
      </c>
    </row>
    <row r="13" spans="1:9" ht="12.75">
      <c r="A13" s="37" t="s">
        <v>53</v>
      </c>
      <c r="B13" s="82"/>
      <c r="C13" s="82"/>
      <c r="D13" s="82"/>
      <c r="E13" s="82"/>
      <c r="F13" s="82"/>
      <c r="G13" s="82"/>
      <c r="H13" s="82"/>
      <c r="I13" s="10">
        <f>SUM(I5:I12)</f>
        <v>19092.78</v>
      </c>
    </row>
    <row r="14" spans="1:9" ht="12.75">
      <c r="A14" s="12" t="s">
        <v>55</v>
      </c>
      <c r="B14" s="13">
        <v>6440</v>
      </c>
      <c r="C14" s="13" t="s">
        <v>6</v>
      </c>
      <c r="D14" s="13" t="s">
        <v>7</v>
      </c>
      <c r="E14" s="13" t="s">
        <v>21</v>
      </c>
      <c r="F14" s="13" t="s">
        <v>59</v>
      </c>
      <c r="G14" s="13"/>
      <c r="H14" s="13"/>
      <c r="I14" s="14">
        <v>6375.24</v>
      </c>
    </row>
    <row r="15" spans="1:9" ht="12.75">
      <c r="A15" s="15" t="s">
        <v>55</v>
      </c>
      <c r="B15" s="2">
        <v>6441</v>
      </c>
      <c r="C15" s="2" t="s">
        <v>59</v>
      </c>
      <c r="D15" s="2" t="s">
        <v>21</v>
      </c>
      <c r="E15" s="2" t="s">
        <v>7</v>
      </c>
      <c r="F15" s="2" t="s">
        <v>6</v>
      </c>
      <c r="G15" s="2"/>
      <c r="H15" s="2"/>
      <c r="I15" s="16">
        <v>6029.8</v>
      </c>
    </row>
    <row r="16" spans="1:9" ht="12.75">
      <c r="A16" s="15" t="s">
        <v>55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14</v>
      </c>
      <c r="H16" s="2" t="s">
        <v>6</v>
      </c>
      <c r="I16" s="16">
        <v>7590.44</v>
      </c>
    </row>
    <row r="17" spans="1:9" ht="12.75">
      <c r="A17" s="15" t="s">
        <v>55</v>
      </c>
      <c r="B17" s="2">
        <v>6447</v>
      </c>
      <c r="C17" s="2" t="s">
        <v>6</v>
      </c>
      <c r="D17" s="2" t="s">
        <v>14</v>
      </c>
      <c r="E17" s="2" t="s">
        <v>11</v>
      </c>
      <c r="F17" s="2" t="s">
        <v>12</v>
      </c>
      <c r="G17" s="2" t="s">
        <v>10</v>
      </c>
      <c r="H17" s="2" t="s">
        <v>9</v>
      </c>
      <c r="I17" s="16">
        <v>8659.8</v>
      </c>
    </row>
    <row r="18" spans="1:9" ht="12.75">
      <c r="A18" s="15" t="s">
        <v>55</v>
      </c>
      <c r="B18" s="2">
        <v>6448</v>
      </c>
      <c r="C18" s="2" t="s">
        <v>9</v>
      </c>
      <c r="D18" s="2" t="s">
        <v>10</v>
      </c>
      <c r="E18" s="2" t="s">
        <v>12</v>
      </c>
      <c r="F18" s="2" t="s">
        <v>14</v>
      </c>
      <c r="G18" s="2" t="s">
        <v>6</v>
      </c>
      <c r="H18" s="2"/>
      <c r="I18" s="16">
        <v>3254.48</v>
      </c>
    </row>
    <row r="19" spans="1:9" ht="12.75">
      <c r="A19" s="15" t="s">
        <v>55</v>
      </c>
      <c r="B19" s="2">
        <v>6449</v>
      </c>
      <c r="C19" s="2" t="s">
        <v>6</v>
      </c>
      <c r="D19" s="2" t="s">
        <v>14</v>
      </c>
      <c r="E19" s="2" t="s">
        <v>12</v>
      </c>
      <c r="F19" s="2" t="s">
        <v>10</v>
      </c>
      <c r="G19" s="2" t="s">
        <v>9</v>
      </c>
      <c r="H19" s="2"/>
      <c r="I19" s="16">
        <v>3220.8</v>
      </c>
    </row>
    <row r="20" spans="1:9" ht="12.75">
      <c r="A20" s="15" t="s">
        <v>55</v>
      </c>
      <c r="B20" s="2">
        <v>6458</v>
      </c>
      <c r="C20" s="2" t="s">
        <v>9</v>
      </c>
      <c r="D20" s="2" t="s">
        <v>10</v>
      </c>
      <c r="E20" s="2" t="s">
        <v>15</v>
      </c>
      <c r="F20" s="2" t="s">
        <v>12</v>
      </c>
      <c r="G20" s="2" t="s">
        <v>13</v>
      </c>
      <c r="H20" s="2" t="s">
        <v>6</v>
      </c>
      <c r="I20" s="16">
        <v>12886.68</v>
      </c>
    </row>
    <row r="21" spans="1:9" ht="12.75">
      <c r="A21" s="15" t="s">
        <v>55</v>
      </c>
      <c r="B21" s="2">
        <v>6459</v>
      </c>
      <c r="C21" s="2" t="s">
        <v>6</v>
      </c>
      <c r="D21" s="2" t="s">
        <v>13</v>
      </c>
      <c r="E21" s="2" t="s">
        <v>12</v>
      </c>
      <c r="F21" s="2" t="s">
        <v>15</v>
      </c>
      <c r="G21" s="2" t="s">
        <v>10</v>
      </c>
      <c r="H21" s="2" t="s">
        <v>9</v>
      </c>
      <c r="I21" s="16">
        <v>12526.08</v>
      </c>
    </row>
    <row r="22" spans="1:9" ht="12.75">
      <c r="A22" s="15" t="s">
        <v>55</v>
      </c>
      <c r="B22" s="2">
        <v>6476</v>
      </c>
      <c r="C22" s="2" t="s">
        <v>9</v>
      </c>
      <c r="D22" s="2" t="s">
        <v>36</v>
      </c>
      <c r="E22" s="2" t="s">
        <v>30</v>
      </c>
      <c r="F22" s="2"/>
      <c r="G22" s="2"/>
      <c r="H22" s="2"/>
      <c r="I22" s="16">
        <v>1750.68</v>
      </c>
    </row>
    <row r="23" spans="1:9" ht="12.75">
      <c r="A23" s="12" t="s">
        <v>55</v>
      </c>
      <c r="B23" s="13">
        <v>6477</v>
      </c>
      <c r="C23" s="13" t="s">
        <v>30</v>
      </c>
      <c r="D23" s="13" t="s">
        <v>36</v>
      </c>
      <c r="E23" s="13" t="s">
        <v>9</v>
      </c>
      <c r="F23" s="13"/>
      <c r="G23" s="13"/>
      <c r="H23" s="13"/>
      <c r="I23" s="14">
        <v>1779.12</v>
      </c>
    </row>
    <row r="24" spans="1:9" ht="12.75">
      <c r="A24" s="37" t="s">
        <v>53</v>
      </c>
      <c r="B24" s="82"/>
      <c r="C24" s="82"/>
      <c r="D24" s="82"/>
      <c r="E24" s="82"/>
      <c r="F24" s="82"/>
      <c r="G24" s="82"/>
      <c r="H24" s="82"/>
      <c r="I24" s="10">
        <f>SUM(I14:I23)</f>
        <v>64073.12</v>
      </c>
    </row>
    <row r="25" spans="1:9" ht="12.75">
      <c r="A25" s="88" t="s">
        <v>252</v>
      </c>
      <c r="B25" s="89"/>
      <c r="C25" s="89"/>
      <c r="D25" s="89"/>
      <c r="E25" s="89"/>
      <c r="F25" s="89"/>
      <c r="G25" s="89"/>
      <c r="H25" s="90"/>
      <c r="I25" s="43">
        <v>-25136</v>
      </c>
    </row>
    <row r="26" spans="1:9" ht="12.75">
      <c r="A26" s="85" t="s">
        <v>265</v>
      </c>
      <c r="B26" s="86"/>
      <c r="C26" s="86"/>
      <c r="D26" s="86"/>
      <c r="E26" s="86"/>
      <c r="F26" s="86"/>
      <c r="G26" s="86"/>
      <c r="H26" s="87"/>
      <c r="I26" s="10">
        <f>SUM(I24:I25)</f>
        <v>38937.12</v>
      </c>
    </row>
    <row r="27" spans="1:9" ht="12.75">
      <c r="A27" s="12" t="s">
        <v>56</v>
      </c>
      <c r="B27" s="13">
        <v>4560</v>
      </c>
      <c r="C27" s="13" t="s">
        <v>10</v>
      </c>
      <c r="D27" s="13" t="s">
        <v>247</v>
      </c>
      <c r="E27" s="13"/>
      <c r="F27" s="13"/>
      <c r="G27" s="13"/>
      <c r="H27" s="13"/>
      <c r="I27" s="14">
        <v>1618.4</v>
      </c>
    </row>
    <row r="28" spans="1:9" ht="12.75">
      <c r="A28" s="15" t="s">
        <v>56</v>
      </c>
      <c r="B28" s="2">
        <v>4561</v>
      </c>
      <c r="C28" s="2" t="s">
        <v>247</v>
      </c>
      <c r="D28" s="2" t="s">
        <v>10</v>
      </c>
      <c r="E28" s="2"/>
      <c r="F28" s="2"/>
      <c r="G28" s="2"/>
      <c r="H28" s="2"/>
      <c r="I28" s="16">
        <v>971.04</v>
      </c>
    </row>
    <row r="29" spans="1:9" ht="12.75">
      <c r="A29" s="15" t="s">
        <v>56</v>
      </c>
      <c r="B29" s="2">
        <v>4576</v>
      </c>
      <c r="C29" s="2" t="s">
        <v>10</v>
      </c>
      <c r="D29" s="2" t="s">
        <v>24</v>
      </c>
      <c r="E29" s="2"/>
      <c r="F29" s="2"/>
      <c r="G29" s="2"/>
      <c r="H29" s="2"/>
      <c r="I29" s="16">
        <v>128.88</v>
      </c>
    </row>
    <row r="30" spans="1:9" ht="12.75">
      <c r="A30" s="15" t="s">
        <v>56</v>
      </c>
      <c r="B30" s="2">
        <v>4577</v>
      </c>
      <c r="C30" s="2" t="s">
        <v>24</v>
      </c>
      <c r="D30" s="2" t="s">
        <v>10</v>
      </c>
      <c r="E30" s="2"/>
      <c r="F30" s="2"/>
      <c r="G30" s="2"/>
      <c r="H30" s="2"/>
      <c r="I30" s="16">
        <v>276.16</v>
      </c>
    </row>
    <row r="31" spans="1:9" ht="12.75">
      <c r="A31" s="15" t="s">
        <v>56</v>
      </c>
      <c r="B31" s="2">
        <v>4618</v>
      </c>
      <c r="C31" s="2" t="s">
        <v>22</v>
      </c>
      <c r="D31" s="2" t="s">
        <v>26</v>
      </c>
      <c r="E31" s="2" t="s">
        <v>248</v>
      </c>
      <c r="F31" s="2"/>
      <c r="G31" s="2"/>
      <c r="H31" s="2"/>
      <c r="I31" s="16">
        <v>3102.48</v>
      </c>
    </row>
    <row r="32" spans="1:9" ht="12.75">
      <c r="A32" s="15" t="s">
        <v>56</v>
      </c>
      <c r="B32" s="2">
        <v>4619</v>
      </c>
      <c r="C32" s="2" t="s">
        <v>248</v>
      </c>
      <c r="D32" s="2" t="s">
        <v>26</v>
      </c>
      <c r="E32" s="2" t="s">
        <v>22</v>
      </c>
      <c r="F32" s="2"/>
      <c r="G32" s="2"/>
      <c r="H32" s="2"/>
      <c r="I32" s="16">
        <v>2655.84</v>
      </c>
    </row>
    <row r="33" spans="1:9" ht="12.75">
      <c r="A33" s="15" t="s">
        <v>56</v>
      </c>
      <c r="B33" s="2">
        <v>4630</v>
      </c>
      <c r="C33" s="2" t="s">
        <v>22</v>
      </c>
      <c r="D33" s="2" t="s">
        <v>26</v>
      </c>
      <c r="E33" s="2" t="s">
        <v>28</v>
      </c>
      <c r="F33" s="2"/>
      <c r="G33" s="2"/>
      <c r="H33" s="2"/>
      <c r="I33" s="16">
        <v>8682.88</v>
      </c>
    </row>
    <row r="34" spans="1:9" ht="12.75">
      <c r="A34" s="15" t="s">
        <v>56</v>
      </c>
      <c r="B34" s="2">
        <v>4631</v>
      </c>
      <c r="C34" s="2" t="s">
        <v>28</v>
      </c>
      <c r="D34" s="2" t="s">
        <v>26</v>
      </c>
      <c r="E34" s="2" t="s">
        <v>22</v>
      </c>
      <c r="F34" s="2"/>
      <c r="G34" s="2"/>
      <c r="H34" s="2"/>
      <c r="I34" s="16">
        <v>9512.72</v>
      </c>
    </row>
    <row r="35" spans="1:9" ht="12.75">
      <c r="A35" s="15" t="s">
        <v>56</v>
      </c>
      <c r="B35" s="2">
        <v>4642</v>
      </c>
      <c r="C35" s="2" t="s">
        <v>22</v>
      </c>
      <c r="D35" s="2" t="s">
        <v>25</v>
      </c>
      <c r="E35" s="2" t="s">
        <v>26</v>
      </c>
      <c r="F35" s="2"/>
      <c r="G35" s="2"/>
      <c r="H35" s="2"/>
      <c r="I35" s="16">
        <v>6880.72</v>
      </c>
    </row>
    <row r="36" spans="1:9" ht="12.75">
      <c r="A36" s="15" t="s">
        <v>56</v>
      </c>
      <c r="B36" s="2">
        <v>4643</v>
      </c>
      <c r="C36" s="2" t="s">
        <v>26</v>
      </c>
      <c r="D36" s="2" t="s">
        <v>22</v>
      </c>
      <c r="E36" s="2"/>
      <c r="F36" s="2"/>
      <c r="G36" s="2"/>
      <c r="H36" s="2"/>
      <c r="I36" s="16">
        <v>6280.56</v>
      </c>
    </row>
    <row r="37" spans="1:9" ht="12.75">
      <c r="A37" s="15" t="s">
        <v>56</v>
      </c>
      <c r="B37" s="2">
        <v>4648</v>
      </c>
      <c r="C37" s="2" t="s">
        <v>10</v>
      </c>
      <c r="D37" s="2" t="s">
        <v>24</v>
      </c>
      <c r="E37" s="2" t="s">
        <v>66</v>
      </c>
      <c r="F37" s="2" t="s">
        <v>23</v>
      </c>
      <c r="G37" s="2" t="s">
        <v>22</v>
      </c>
      <c r="H37" s="2"/>
      <c r="I37" s="16">
        <v>6087.44</v>
      </c>
    </row>
    <row r="38" spans="1:9" ht="12.75">
      <c r="A38" s="15" t="s">
        <v>56</v>
      </c>
      <c r="B38" s="2">
        <v>4649</v>
      </c>
      <c r="C38" s="2" t="s">
        <v>22</v>
      </c>
      <c r="D38" s="2" t="s">
        <v>23</v>
      </c>
      <c r="E38" s="2" t="s">
        <v>66</v>
      </c>
      <c r="F38" s="2" t="s">
        <v>24</v>
      </c>
      <c r="G38" s="2" t="s">
        <v>10</v>
      </c>
      <c r="H38" s="2"/>
      <c r="I38" s="16">
        <v>6729.2</v>
      </c>
    </row>
    <row r="39" spans="1:9" ht="12.75">
      <c r="A39" s="12" t="s">
        <v>56</v>
      </c>
      <c r="B39" s="13">
        <v>4656</v>
      </c>
      <c r="C39" s="13" t="s">
        <v>12</v>
      </c>
      <c r="D39" s="13" t="s">
        <v>10</v>
      </c>
      <c r="E39" s="13"/>
      <c r="F39" s="13"/>
      <c r="G39" s="13"/>
      <c r="H39" s="13"/>
      <c r="I39" s="14">
        <v>1807.92</v>
      </c>
    </row>
    <row r="40" spans="1:9" ht="12.75">
      <c r="A40" s="37" t="s">
        <v>53</v>
      </c>
      <c r="B40" s="82"/>
      <c r="C40" s="82"/>
      <c r="D40" s="82"/>
      <c r="E40" s="82"/>
      <c r="F40" s="82"/>
      <c r="G40" s="82"/>
      <c r="H40" s="82"/>
      <c r="I40" s="10">
        <f>SUM(I27:I39)</f>
        <v>54734.24</v>
      </c>
    </row>
    <row r="41" spans="1:9" ht="12.75">
      <c r="A41" s="12" t="s">
        <v>57</v>
      </c>
      <c r="B41" s="13">
        <v>4800</v>
      </c>
      <c r="C41" s="13" t="s">
        <v>9</v>
      </c>
      <c r="D41" s="13" t="s">
        <v>30</v>
      </c>
      <c r="E41" s="13"/>
      <c r="F41" s="13"/>
      <c r="G41" s="13"/>
      <c r="H41" s="13"/>
      <c r="I41" s="14">
        <v>7640.25</v>
      </c>
    </row>
    <row r="42" spans="1:9" ht="12.75">
      <c r="A42" s="15" t="s">
        <v>57</v>
      </c>
      <c r="B42" s="2">
        <v>4801</v>
      </c>
      <c r="C42" s="2" t="s">
        <v>30</v>
      </c>
      <c r="D42" s="2" t="s">
        <v>9</v>
      </c>
      <c r="E42" s="2"/>
      <c r="F42" s="2"/>
      <c r="G42" s="2"/>
      <c r="H42" s="2"/>
      <c r="I42" s="16">
        <v>8141.25</v>
      </c>
    </row>
    <row r="43" spans="1:9" ht="12.75">
      <c r="A43" s="15" t="s">
        <v>57</v>
      </c>
      <c r="B43" s="2">
        <v>4802</v>
      </c>
      <c r="C43" s="2" t="s">
        <v>9</v>
      </c>
      <c r="D43" s="2" t="s">
        <v>31</v>
      </c>
      <c r="E43" s="2" t="s">
        <v>32</v>
      </c>
      <c r="F43" s="2" t="s">
        <v>30</v>
      </c>
      <c r="G43" s="2"/>
      <c r="H43" s="2"/>
      <c r="I43" s="16">
        <v>9252.6</v>
      </c>
    </row>
    <row r="44" spans="1:9" ht="12.75">
      <c r="A44" s="15" t="s">
        <v>57</v>
      </c>
      <c r="B44" s="2">
        <v>4803</v>
      </c>
      <c r="C44" s="2" t="s">
        <v>30</v>
      </c>
      <c r="D44" s="2" t="s">
        <v>32</v>
      </c>
      <c r="E44" s="2" t="s">
        <v>31</v>
      </c>
      <c r="F44" s="2" t="s">
        <v>9</v>
      </c>
      <c r="G44" s="2"/>
      <c r="H44" s="2"/>
      <c r="I44" s="16">
        <v>8377.7</v>
      </c>
    </row>
    <row r="45" spans="1:9" ht="12.75">
      <c r="A45" s="15" t="s">
        <v>57</v>
      </c>
      <c r="B45" s="2">
        <v>4804</v>
      </c>
      <c r="C45" s="2" t="s">
        <v>9</v>
      </c>
      <c r="D45" s="2" t="s">
        <v>41</v>
      </c>
      <c r="E45" s="2" t="s">
        <v>42</v>
      </c>
      <c r="F45" s="2" t="s">
        <v>43</v>
      </c>
      <c r="G45" s="2"/>
      <c r="H45" s="2"/>
      <c r="I45" s="16">
        <v>7492.8</v>
      </c>
    </row>
    <row r="46" spans="1:9" ht="12.75">
      <c r="A46" s="15" t="s">
        <v>57</v>
      </c>
      <c r="B46" s="2">
        <v>4805</v>
      </c>
      <c r="C46" s="2" t="s">
        <v>43</v>
      </c>
      <c r="D46" s="2" t="s">
        <v>42</v>
      </c>
      <c r="E46" s="2" t="s">
        <v>41</v>
      </c>
      <c r="F46" s="2" t="s">
        <v>9</v>
      </c>
      <c r="G46" s="2"/>
      <c r="H46" s="2"/>
      <c r="I46" s="16">
        <v>7364.94</v>
      </c>
    </row>
    <row r="47" spans="1:9" ht="12.75">
      <c r="A47" s="15" t="s">
        <v>57</v>
      </c>
      <c r="B47" s="2">
        <v>4806</v>
      </c>
      <c r="C47" s="2" t="s">
        <v>9</v>
      </c>
      <c r="D47" s="2" t="s">
        <v>33</v>
      </c>
      <c r="E47" s="2" t="s">
        <v>34</v>
      </c>
      <c r="F47" s="2"/>
      <c r="G47" s="2"/>
      <c r="H47" s="2"/>
      <c r="I47" s="16">
        <v>1066.14</v>
      </c>
    </row>
    <row r="48" spans="1:9" ht="12.75">
      <c r="A48" s="15" t="s">
        <v>57</v>
      </c>
      <c r="B48" s="2">
        <v>4807</v>
      </c>
      <c r="C48" s="2" t="s">
        <v>34</v>
      </c>
      <c r="D48" s="2" t="s">
        <v>33</v>
      </c>
      <c r="E48" s="2" t="s">
        <v>9</v>
      </c>
      <c r="F48" s="2"/>
      <c r="G48" s="2"/>
      <c r="H48" s="2"/>
      <c r="I48" s="16">
        <v>1333.44</v>
      </c>
    </row>
    <row r="49" spans="1:9" ht="12.75">
      <c r="A49" s="15" t="s">
        <v>57</v>
      </c>
      <c r="B49" s="2">
        <v>4810</v>
      </c>
      <c r="C49" s="2" t="s">
        <v>9</v>
      </c>
      <c r="D49" s="2" t="s">
        <v>36</v>
      </c>
      <c r="E49" s="2" t="s">
        <v>37</v>
      </c>
      <c r="F49" s="2" t="s">
        <v>38</v>
      </c>
      <c r="G49" s="2"/>
      <c r="H49" s="2"/>
      <c r="I49" s="16">
        <v>17001.65</v>
      </c>
    </row>
    <row r="50" spans="1:9" ht="12.75">
      <c r="A50" s="15" t="s">
        <v>57</v>
      </c>
      <c r="B50" s="2">
        <v>4811</v>
      </c>
      <c r="C50" s="2" t="s">
        <v>38</v>
      </c>
      <c r="D50" s="2" t="s">
        <v>37</v>
      </c>
      <c r="E50" s="2" t="s">
        <v>36</v>
      </c>
      <c r="F50" s="2" t="s">
        <v>9</v>
      </c>
      <c r="G50" s="2"/>
      <c r="H50" s="2"/>
      <c r="I50" s="16">
        <v>15854.95</v>
      </c>
    </row>
    <row r="51" spans="1:9" ht="12.75">
      <c r="A51" s="15" t="s">
        <v>57</v>
      </c>
      <c r="B51" s="2">
        <v>4812</v>
      </c>
      <c r="C51" s="2" t="s">
        <v>9</v>
      </c>
      <c r="D51" s="2" t="s">
        <v>39</v>
      </c>
      <c r="E51" s="2"/>
      <c r="F51" s="2"/>
      <c r="G51" s="2"/>
      <c r="H51" s="2"/>
      <c r="I51" s="16">
        <v>4530.24</v>
      </c>
    </row>
    <row r="52" spans="1:9" ht="12.75">
      <c r="A52" s="15" t="s">
        <v>57</v>
      </c>
      <c r="B52" s="2">
        <v>4813</v>
      </c>
      <c r="C52" s="2" t="s">
        <v>39</v>
      </c>
      <c r="D52" s="2" t="s">
        <v>9</v>
      </c>
      <c r="E52" s="2"/>
      <c r="F52" s="2"/>
      <c r="G52" s="2"/>
      <c r="H52" s="2"/>
      <c r="I52" s="16">
        <v>4181.76</v>
      </c>
    </row>
    <row r="53" spans="1:9" ht="12.75">
      <c r="A53" s="15" t="s">
        <v>57</v>
      </c>
      <c r="B53" s="2">
        <v>4814</v>
      </c>
      <c r="C53" s="2" t="s">
        <v>9</v>
      </c>
      <c r="D53" s="2" t="s">
        <v>36</v>
      </c>
      <c r="E53" s="2" t="s">
        <v>64</v>
      </c>
      <c r="F53" s="2" t="s">
        <v>40</v>
      </c>
      <c r="G53" s="2"/>
      <c r="H53" s="2"/>
      <c r="I53" s="16">
        <v>7525.55</v>
      </c>
    </row>
    <row r="54" spans="1:9" ht="12.75">
      <c r="A54" s="15" t="s">
        <v>57</v>
      </c>
      <c r="B54" s="2">
        <v>4815</v>
      </c>
      <c r="C54" s="2" t="s">
        <v>40</v>
      </c>
      <c r="D54" s="2" t="s">
        <v>36</v>
      </c>
      <c r="E54" s="2" t="s">
        <v>9</v>
      </c>
      <c r="F54" s="2"/>
      <c r="G54" s="2"/>
      <c r="H54" s="2"/>
      <c r="I54" s="16">
        <v>2747.3</v>
      </c>
    </row>
    <row r="55" spans="1:9" ht="12.75">
      <c r="A55" s="15" t="s">
        <v>57</v>
      </c>
      <c r="B55" s="2">
        <v>4816</v>
      </c>
      <c r="C55" s="2" t="s">
        <v>9</v>
      </c>
      <c r="D55" s="2" t="s">
        <v>41</v>
      </c>
      <c r="E55" s="2" t="s">
        <v>42</v>
      </c>
      <c r="F55" s="2" t="s">
        <v>65</v>
      </c>
      <c r="G55" s="2" t="s">
        <v>44</v>
      </c>
      <c r="H55" s="2"/>
      <c r="I55" s="16">
        <v>13557.07</v>
      </c>
    </row>
    <row r="56" spans="1:9" ht="12.75">
      <c r="A56" s="15" t="s">
        <v>57</v>
      </c>
      <c r="B56" s="2">
        <v>4817</v>
      </c>
      <c r="C56" s="2" t="s">
        <v>44</v>
      </c>
      <c r="D56" s="2" t="s">
        <v>65</v>
      </c>
      <c r="E56" s="2" t="s">
        <v>42</v>
      </c>
      <c r="F56" s="2" t="s">
        <v>41</v>
      </c>
      <c r="G56" s="2" t="s">
        <v>9</v>
      </c>
      <c r="H56" s="2"/>
      <c r="I56" s="16">
        <v>11858.16</v>
      </c>
    </row>
    <row r="57" spans="1:9" ht="12.75">
      <c r="A57" s="15" t="s">
        <v>57</v>
      </c>
      <c r="B57" s="2">
        <v>4818</v>
      </c>
      <c r="C57" s="2" t="s">
        <v>9</v>
      </c>
      <c r="D57" s="2" t="s">
        <v>36</v>
      </c>
      <c r="E57" s="2" t="s">
        <v>45</v>
      </c>
      <c r="F57" s="2" t="s">
        <v>40</v>
      </c>
      <c r="G57" s="2" t="s">
        <v>46</v>
      </c>
      <c r="H57" s="2" t="s">
        <v>47</v>
      </c>
      <c r="I57" s="16">
        <v>5184.75</v>
      </c>
    </row>
    <row r="58" spans="1:9" ht="12.75">
      <c r="A58" s="15" t="s">
        <v>57</v>
      </c>
      <c r="B58" s="2">
        <v>4819</v>
      </c>
      <c r="C58" s="2" t="s">
        <v>47</v>
      </c>
      <c r="D58" s="2" t="s">
        <v>40</v>
      </c>
      <c r="E58" s="2" t="s">
        <v>45</v>
      </c>
      <c r="F58" s="2" t="s">
        <v>36</v>
      </c>
      <c r="G58" s="2" t="s">
        <v>9</v>
      </c>
      <c r="H58" s="2"/>
      <c r="I58" s="16">
        <v>3495.8</v>
      </c>
    </row>
    <row r="59" spans="1:9" ht="12.75">
      <c r="A59" s="15" t="s">
        <v>57</v>
      </c>
      <c r="B59" s="2">
        <v>4820</v>
      </c>
      <c r="C59" s="2" t="s">
        <v>9</v>
      </c>
      <c r="D59" s="2" t="s">
        <v>35</v>
      </c>
      <c r="E59" s="2" t="s">
        <v>27</v>
      </c>
      <c r="F59" s="2"/>
      <c r="G59" s="2"/>
      <c r="H59" s="2"/>
      <c r="I59" s="16">
        <v>1885.45</v>
      </c>
    </row>
    <row r="60" spans="1:9" ht="12.75">
      <c r="A60" s="15" t="s">
        <v>57</v>
      </c>
      <c r="B60" s="2">
        <v>4821</v>
      </c>
      <c r="C60" s="2" t="s">
        <v>27</v>
      </c>
      <c r="D60" s="2" t="s">
        <v>35</v>
      </c>
      <c r="E60" s="2" t="s">
        <v>9</v>
      </c>
      <c r="F60" s="2"/>
      <c r="G60" s="2"/>
      <c r="H60" s="2"/>
      <c r="I60" s="16">
        <v>2347</v>
      </c>
    </row>
    <row r="61" spans="1:9" ht="12.75">
      <c r="A61" s="15" t="s">
        <v>57</v>
      </c>
      <c r="B61" s="2">
        <v>4822</v>
      </c>
      <c r="C61" s="2" t="s">
        <v>44</v>
      </c>
      <c r="D61" s="2" t="s">
        <v>48</v>
      </c>
      <c r="E61" s="2" t="s">
        <v>49</v>
      </c>
      <c r="F61" s="2"/>
      <c r="G61" s="2"/>
      <c r="H61" s="2"/>
      <c r="I61" s="16">
        <v>5290.86</v>
      </c>
    </row>
    <row r="62" spans="1:9" ht="12.75">
      <c r="A62" s="15" t="s">
        <v>57</v>
      </c>
      <c r="B62" s="2">
        <v>4823</v>
      </c>
      <c r="C62" s="2" t="s">
        <v>49</v>
      </c>
      <c r="D62" s="2" t="s">
        <v>48</v>
      </c>
      <c r="E62" s="2" t="s">
        <v>44</v>
      </c>
      <c r="F62" s="2"/>
      <c r="G62" s="2"/>
      <c r="H62" s="2"/>
      <c r="I62" s="16">
        <v>4808.19</v>
      </c>
    </row>
    <row r="63" spans="1:9" ht="12.75">
      <c r="A63" s="15" t="s">
        <v>57</v>
      </c>
      <c r="B63" s="2">
        <v>4824</v>
      </c>
      <c r="C63" s="2" t="s">
        <v>9</v>
      </c>
      <c r="D63" s="2" t="s">
        <v>35</v>
      </c>
      <c r="E63" s="2" t="s">
        <v>27</v>
      </c>
      <c r="F63" s="2" t="s">
        <v>12</v>
      </c>
      <c r="G63" s="2" t="s">
        <v>14</v>
      </c>
      <c r="H63" s="2" t="s">
        <v>6</v>
      </c>
      <c r="I63" s="16">
        <v>13407.5</v>
      </c>
    </row>
    <row r="64" spans="1:9" ht="12.75">
      <c r="A64" s="15" t="s">
        <v>57</v>
      </c>
      <c r="B64" s="2">
        <v>4825</v>
      </c>
      <c r="C64" s="2" t="s">
        <v>6</v>
      </c>
      <c r="D64" s="2" t="s">
        <v>14</v>
      </c>
      <c r="E64" s="2" t="s">
        <v>12</v>
      </c>
      <c r="F64" s="2" t="s">
        <v>27</v>
      </c>
      <c r="G64" s="2" t="s">
        <v>35</v>
      </c>
      <c r="H64" s="2" t="s">
        <v>9</v>
      </c>
      <c r="I64" s="16">
        <v>15587.08</v>
      </c>
    </row>
    <row r="65" spans="1:9" ht="12.75">
      <c r="A65" s="15" t="s">
        <v>57</v>
      </c>
      <c r="B65" s="2">
        <v>4830</v>
      </c>
      <c r="C65" s="2" t="s">
        <v>43</v>
      </c>
      <c r="D65" s="2" t="s">
        <v>60</v>
      </c>
      <c r="E65" s="2" t="s">
        <v>61</v>
      </c>
      <c r="F65" s="2"/>
      <c r="G65" s="2"/>
      <c r="H65" s="2"/>
      <c r="I65" s="16">
        <v>1410.3</v>
      </c>
    </row>
    <row r="66" spans="1:9" ht="12.75">
      <c r="A66" s="15" t="s">
        <v>57</v>
      </c>
      <c r="B66" s="2">
        <v>4831</v>
      </c>
      <c r="C66" s="2" t="s">
        <v>61</v>
      </c>
      <c r="D66" s="2" t="s">
        <v>60</v>
      </c>
      <c r="E66" s="2" t="s">
        <v>43</v>
      </c>
      <c r="F66" s="2"/>
      <c r="G66" s="2"/>
      <c r="H66" s="2"/>
      <c r="I66" s="16">
        <v>1838.88</v>
      </c>
    </row>
    <row r="67" spans="1:9" ht="12.75">
      <c r="A67" s="15" t="s">
        <v>57</v>
      </c>
      <c r="B67" s="2">
        <v>4836</v>
      </c>
      <c r="C67" s="2" t="s">
        <v>9</v>
      </c>
      <c r="D67" s="2" t="s">
        <v>36</v>
      </c>
      <c r="E67" s="2" t="s">
        <v>45</v>
      </c>
      <c r="F67" s="2" t="s">
        <v>40</v>
      </c>
      <c r="G67" s="2"/>
      <c r="H67" s="2"/>
      <c r="I67" s="16">
        <v>2695.6</v>
      </c>
    </row>
    <row r="68" spans="1:9" ht="12.75">
      <c r="A68" s="15" t="s">
        <v>57</v>
      </c>
      <c r="B68" s="2">
        <v>4837</v>
      </c>
      <c r="C68" s="2" t="s">
        <v>40</v>
      </c>
      <c r="D68" s="2" t="s">
        <v>36</v>
      </c>
      <c r="E68" s="2" t="s">
        <v>9</v>
      </c>
      <c r="F68" s="2"/>
      <c r="G68" s="2"/>
      <c r="H68" s="2"/>
      <c r="I68" s="16">
        <v>1453.5</v>
      </c>
    </row>
    <row r="69" spans="1:9" ht="12.75">
      <c r="A69" s="15" t="s">
        <v>57</v>
      </c>
      <c r="B69" s="2">
        <v>4838</v>
      </c>
      <c r="C69" s="2" t="s">
        <v>9</v>
      </c>
      <c r="D69" s="2" t="s">
        <v>249</v>
      </c>
      <c r="E69" s="2"/>
      <c r="F69" s="2"/>
      <c r="G69" s="2"/>
      <c r="H69" s="2"/>
      <c r="I69" s="16">
        <v>1906.32</v>
      </c>
    </row>
    <row r="70" spans="1:9" ht="12.75">
      <c r="A70" s="15" t="s">
        <v>57</v>
      </c>
      <c r="B70" s="2">
        <v>4839</v>
      </c>
      <c r="C70" s="2" t="s">
        <v>249</v>
      </c>
      <c r="D70" s="2" t="s">
        <v>9</v>
      </c>
      <c r="E70" s="2"/>
      <c r="F70" s="2"/>
      <c r="G70" s="2"/>
      <c r="H70" s="2"/>
      <c r="I70" s="16">
        <v>1906.32</v>
      </c>
    </row>
    <row r="71" spans="1:9" ht="12.75">
      <c r="A71" s="15" t="s">
        <v>57</v>
      </c>
      <c r="B71" s="2">
        <v>4840</v>
      </c>
      <c r="C71" s="2" t="s">
        <v>9</v>
      </c>
      <c r="D71" s="2" t="s">
        <v>27</v>
      </c>
      <c r="E71" s="2"/>
      <c r="F71" s="2"/>
      <c r="G71" s="2"/>
      <c r="H71" s="2"/>
      <c r="I71" s="16">
        <v>4588.05</v>
      </c>
    </row>
    <row r="72" spans="1:9" ht="12.75">
      <c r="A72" s="15" t="s">
        <v>57</v>
      </c>
      <c r="B72" s="2">
        <v>4841</v>
      </c>
      <c r="C72" s="2" t="s">
        <v>27</v>
      </c>
      <c r="D72" s="2" t="s">
        <v>9</v>
      </c>
      <c r="E72" s="2"/>
      <c r="F72" s="2"/>
      <c r="G72" s="2"/>
      <c r="H72" s="2"/>
      <c r="I72" s="16">
        <v>5387.4</v>
      </c>
    </row>
    <row r="73" spans="1:9" ht="12.75">
      <c r="A73" s="15" t="s">
        <v>57</v>
      </c>
      <c r="B73" s="2">
        <v>4842</v>
      </c>
      <c r="C73" s="2" t="s">
        <v>9</v>
      </c>
      <c r="D73" s="2" t="s">
        <v>36</v>
      </c>
      <c r="E73" s="2" t="s">
        <v>37</v>
      </c>
      <c r="F73" s="2" t="s">
        <v>38</v>
      </c>
      <c r="G73" s="2"/>
      <c r="H73" s="2"/>
      <c r="I73" s="16">
        <v>6877.15</v>
      </c>
    </row>
    <row r="74" spans="1:9" ht="12.75">
      <c r="A74" s="12" t="s">
        <v>57</v>
      </c>
      <c r="B74" s="13">
        <v>4843</v>
      </c>
      <c r="C74" s="13" t="s">
        <v>38</v>
      </c>
      <c r="D74" s="13" t="s">
        <v>37</v>
      </c>
      <c r="E74" s="13" t="s">
        <v>36</v>
      </c>
      <c r="F74" s="13" t="s">
        <v>9</v>
      </c>
      <c r="G74" s="13"/>
      <c r="H74" s="13"/>
      <c r="I74" s="14">
        <v>6393.65</v>
      </c>
    </row>
    <row r="75" spans="1:9" ht="12.75">
      <c r="A75" s="37" t="s">
        <v>53</v>
      </c>
      <c r="B75" s="82"/>
      <c r="C75" s="82"/>
      <c r="D75" s="82"/>
      <c r="E75" s="82"/>
      <c r="F75" s="82"/>
      <c r="G75" s="82"/>
      <c r="H75" s="82"/>
      <c r="I75" s="10">
        <f>SUM(I41:I74)</f>
        <v>214389.59999999998</v>
      </c>
    </row>
    <row r="76" spans="1:9" ht="12.75">
      <c r="A76" s="12" t="s">
        <v>58</v>
      </c>
      <c r="B76" s="13">
        <v>6102</v>
      </c>
      <c r="C76" s="13" t="s">
        <v>14</v>
      </c>
      <c r="D76" s="13" t="s">
        <v>12</v>
      </c>
      <c r="E76" s="13" t="s">
        <v>10</v>
      </c>
      <c r="F76" s="13" t="s">
        <v>27</v>
      </c>
      <c r="G76" s="13"/>
      <c r="H76" s="13"/>
      <c r="I76" s="14">
        <v>11032.38</v>
      </c>
    </row>
    <row r="77" spans="1:9" ht="12.75">
      <c r="A77" s="15" t="s">
        <v>58</v>
      </c>
      <c r="B77" s="2">
        <v>6103</v>
      </c>
      <c r="C77" s="2" t="s">
        <v>27</v>
      </c>
      <c r="D77" s="2" t="s">
        <v>10</v>
      </c>
      <c r="E77" s="2" t="s">
        <v>12</v>
      </c>
      <c r="F77" s="2" t="s">
        <v>14</v>
      </c>
      <c r="G77" s="2"/>
      <c r="H77" s="2"/>
      <c r="I77" s="16">
        <v>12933.24</v>
      </c>
    </row>
    <row r="78" spans="1:9" ht="12.75">
      <c r="A78" s="15" t="s">
        <v>58</v>
      </c>
      <c r="B78" s="2">
        <v>6166</v>
      </c>
      <c r="C78" s="2" t="s">
        <v>44</v>
      </c>
      <c r="D78" s="2" t="s">
        <v>48</v>
      </c>
      <c r="E78" s="2" t="s">
        <v>49</v>
      </c>
      <c r="F78" s="2"/>
      <c r="G78" s="2"/>
      <c r="H78" s="2"/>
      <c r="I78" s="16">
        <v>4325.52</v>
      </c>
    </row>
    <row r="79" spans="1:9" ht="12.75">
      <c r="A79" s="12" t="s">
        <v>58</v>
      </c>
      <c r="B79" s="13">
        <v>6167</v>
      </c>
      <c r="C79" s="13" t="s">
        <v>49</v>
      </c>
      <c r="D79" s="13" t="s">
        <v>48</v>
      </c>
      <c r="E79" s="13" t="s">
        <v>44</v>
      </c>
      <c r="F79" s="13"/>
      <c r="G79" s="13"/>
      <c r="H79" s="13"/>
      <c r="I79" s="14">
        <v>3989.64</v>
      </c>
    </row>
    <row r="80" spans="1:9" ht="12.75">
      <c r="A80" s="37" t="s">
        <v>53</v>
      </c>
      <c r="B80" s="82"/>
      <c r="C80" s="82"/>
      <c r="D80" s="82"/>
      <c r="E80" s="82"/>
      <c r="F80" s="82"/>
      <c r="G80" s="82"/>
      <c r="H80" s="82"/>
      <c r="I80" s="10">
        <f>SUM(I76:I79)</f>
        <v>32280.78</v>
      </c>
    </row>
    <row r="81" spans="1:9" ht="12.75">
      <c r="A81" s="38" t="s">
        <v>52</v>
      </c>
      <c r="B81" s="81"/>
      <c r="C81" s="81"/>
      <c r="D81" s="81"/>
      <c r="E81" s="81"/>
      <c r="F81" s="81"/>
      <c r="G81" s="81"/>
      <c r="H81" s="81"/>
      <c r="I81" s="7">
        <f>SUM(I13,I26,I40,I75,I80)</f>
        <v>359434.52</v>
      </c>
    </row>
  </sheetData>
  <mergeCells count="10">
    <mergeCell ref="A26:H26"/>
    <mergeCell ref="B81:H81"/>
    <mergeCell ref="A25:H25"/>
    <mergeCell ref="A2:I2"/>
    <mergeCell ref="C4:H4"/>
    <mergeCell ref="B75:H75"/>
    <mergeCell ref="B80:H80"/>
    <mergeCell ref="B40:H40"/>
    <mergeCell ref="B24:H24"/>
    <mergeCell ref="B13:H13"/>
  </mergeCells>
  <printOptions/>
  <pageMargins left="0.67" right="0.32" top="1" bottom="1" header="0.492125985" footer="0.49212598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4"/>
  <sheetViews>
    <sheetView zoomScale="75" zoomScaleNormal="75" workbookViewId="0" topLeftCell="A66">
      <selection activeCell="A94" sqref="A94:IV94"/>
    </sheetView>
  </sheetViews>
  <sheetFormatPr defaultColWidth="9.140625" defaultRowHeight="12.75"/>
  <cols>
    <col min="1" max="1" width="16.57421875" style="0" bestFit="1" customWidth="1"/>
    <col min="2" max="8" width="9.140625" style="1" customWidth="1"/>
    <col min="9" max="9" width="14.00390625" style="11" bestFit="1" customWidth="1"/>
  </cols>
  <sheetData>
    <row r="2" spans="1:9" ht="23.25">
      <c r="A2" s="77" t="s">
        <v>260</v>
      </c>
      <c r="B2" s="77"/>
      <c r="C2" s="77"/>
      <c r="D2" s="77"/>
      <c r="E2" s="77"/>
      <c r="F2" s="77"/>
      <c r="G2" s="77"/>
      <c r="H2" s="77"/>
      <c r="I2" s="77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5" t="s">
        <v>1</v>
      </c>
    </row>
    <row r="5" spans="1:9" ht="12.75">
      <c r="A5" s="18" t="s">
        <v>54</v>
      </c>
      <c r="B5" s="49">
        <v>1400</v>
      </c>
      <c r="C5" s="49" t="s">
        <v>2</v>
      </c>
      <c r="D5" s="49" t="s">
        <v>3</v>
      </c>
      <c r="E5" s="49" t="s">
        <v>4</v>
      </c>
      <c r="F5" s="49"/>
      <c r="G5" s="49"/>
      <c r="H5" s="49"/>
      <c r="I5" s="50">
        <v>12720.3</v>
      </c>
    </row>
    <row r="6" spans="1:9" ht="12.75">
      <c r="A6" s="52" t="s">
        <v>54</v>
      </c>
      <c r="B6" s="41">
        <v>1401</v>
      </c>
      <c r="C6" s="41" t="s">
        <v>4</v>
      </c>
      <c r="D6" s="41" t="s">
        <v>3</v>
      </c>
      <c r="E6" s="41" t="s">
        <v>2</v>
      </c>
      <c r="F6" s="41"/>
      <c r="G6" s="41"/>
      <c r="H6" s="41"/>
      <c r="I6" s="53">
        <v>12146.2</v>
      </c>
    </row>
    <row r="7" spans="1:9" ht="12.75">
      <c r="A7" s="52" t="s">
        <v>54</v>
      </c>
      <c r="B7" s="41">
        <v>1402</v>
      </c>
      <c r="C7" s="41" t="s">
        <v>2</v>
      </c>
      <c r="D7" s="41" t="s">
        <v>3</v>
      </c>
      <c r="E7" s="41" t="s">
        <v>4</v>
      </c>
      <c r="F7" s="41"/>
      <c r="G7" s="41"/>
      <c r="H7" s="41"/>
      <c r="I7" s="53">
        <v>2536.8</v>
      </c>
    </row>
    <row r="8" spans="1:9" ht="12.75">
      <c r="A8" s="52" t="s">
        <v>54</v>
      </c>
      <c r="B8" s="41">
        <v>1403</v>
      </c>
      <c r="C8" s="41" t="s">
        <v>4</v>
      </c>
      <c r="D8" s="41" t="s">
        <v>3</v>
      </c>
      <c r="E8" s="41" t="s">
        <v>2</v>
      </c>
      <c r="F8" s="41"/>
      <c r="G8" s="41"/>
      <c r="H8" s="41"/>
      <c r="I8" s="53">
        <v>2899.2</v>
      </c>
    </row>
    <row r="9" spans="1:9" ht="12.75">
      <c r="A9" s="52" t="s">
        <v>54</v>
      </c>
      <c r="B9" s="41">
        <v>1404</v>
      </c>
      <c r="C9" s="41" t="s">
        <v>2</v>
      </c>
      <c r="D9" s="41" t="s">
        <v>5</v>
      </c>
      <c r="E9" s="41"/>
      <c r="F9" s="41"/>
      <c r="G9" s="41"/>
      <c r="H9" s="41"/>
      <c r="I9" s="53">
        <v>3830.4</v>
      </c>
    </row>
    <row r="10" spans="1:9" ht="12.75">
      <c r="A10" s="52" t="s">
        <v>54</v>
      </c>
      <c r="B10" s="41">
        <v>1405</v>
      </c>
      <c r="C10" s="41" t="s">
        <v>5</v>
      </c>
      <c r="D10" s="41" t="s">
        <v>2</v>
      </c>
      <c r="E10" s="41"/>
      <c r="F10" s="41"/>
      <c r="G10" s="41"/>
      <c r="H10" s="41"/>
      <c r="I10" s="53">
        <v>3564.4</v>
      </c>
    </row>
    <row r="11" spans="1:9" ht="12.75">
      <c r="A11" s="52" t="s">
        <v>54</v>
      </c>
      <c r="B11" s="41">
        <v>1406</v>
      </c>
      <c r="C11" s="41" t="s">
        <v>2</v>
      </c>
      <c r="D11" s="41" t="s">
        <v>5</v>
      </c>
      <c r="E11" s="41"/>
      <c r="F11" s="41"/>
      <c r="G11" s="41"/>
      <c r="H11" s="41"/>
      <c r="I11" s="53">
        <v>1808.8</v>
      </c>
    </row>
    <row r="12" spans="1:9" ht="12.75">
      <c r="A12" s="18" t="s">
        <v>54</v>
      </c>
      <c r="B12" s="36">
        <v>1407</v>
      </c>
      <c r="C12" s="36" t="s">
        <v>5</v>
      </c>
      <c r="D12" s="36" t="s">
        <v>2</v>
      </c>
      <c r="E12" s="36"/>
      <c r="F12" s="36"/>
      <c r="G12" s="36"/>
      <c r="H12" s="36"/>
      <c r="I12" s="50">
        <v>1808.8</v>
      </c>
    </row>
    <row r="13" spans="1:9" ht="12.75">
      <c r="A13" s="45" t="s">
        <v>53</v>
      </c>
      <c r="B13" s="82"/>
      <c r="C13" s="82"/>
      <c r="D13" s="82"/>
      <c r="E13" s="82"/>
      <c r="F13" s="82"/>
      <c r="G13" s="82"/>
      <c r="H13" s="82"/>
      <c r="I13" s="47">
        <f>SUM(I5:I12)</f>
        <v>41314.90000000001</v>
      </c>
    </row>
    <row r="14" spans="1:9" ht="12.75">
      <c r="A14" s="18" t="s">
        <v>55</v>
      </c>
      <c r="B14" s="36">
        <v>6440</v>
      </c>
      <c r="C14" s="36" t="s">
        <v>6</v>
      </c>
      <c r="D14" s="36" t="s">
        <v>7</v>
      </c>
      <c r="E14" s="36" t="s">
        <v>21</v>
      </c>
      <c r="F14" s="36" t="s">
        <v>59</v>
      </c>
      <c r="G14" s="36"/>
      <c r="H14" s="36"/>
      <c r="I14" s="50">
        <v>6183.36</v>
      </c>
    </row>
    <row r="15" spans="1:9" ht="12.75">
      <c r="A15" s="52" t="s">
        <v>55</v>
      </c>
      <c r="B15" s="41">
        <v>6441</v>
      </c>
      <c r="C15" s="41" t="s">
        <v>59</v>
      </c>
      <c r="D15" s="41" t="s">
        <v>21</v>
      </c>
      <c r="E15" s="41" t="s">
        <v>7</v>
      </c>
      <c r="F15" s="41" t="s">
        <v>6</v>
      </c>
      <c r="G15" s="41"/>
      <c r="H15" s="41"/>
      <c r="I15" s="53">
        <v>6047.28</v>
      </c>
    </row>
    <row r="16" spans="1:9" ht="12.75">
      <c r="A16" s="52" t="s">
        <v>55</v>
      </c>
      <c r="B16" s="41">
        <v>6446</v>
      </c>
      <c r="C16" s="41" t="s">
        <v>9</v>
      </c>
      <c r="D16" s="41" t="s">
        <v>10</v>
      </c>
      <c r="E16" s="41" t="s">
        <v>11</v>
      </c>
      <c r="F16" s="41" t="s">
        <v>12</v>
      </c>
      <c r="G16" s="41" t="s">
        <v>14</v>
      </c>
      <c r="H16" s="41" t="s">
        <v>6</v>
      </c>
      <c r="I16" s="53">
        <v>6361.56</v>
      </c>
    </row>
    <row r="17" spans="1:9" ht="12.75">
      <c r="A17" s="52" t="s">
        <v>55</v>
      </c>
      <c r="B17" s="41">
        <v>6447</v>
      </c>
      <c r="C17" s="41" t="s">
        <v>6</v>
      </c>
      <c r="D17" s="41" t="s">
        <v>14</v>
      </c>
      <c r="E17" s="41" t="s">
        <v>11</v>
      </c>
      <c r="F17" s="41" t="s">
        <v>12</v>
      </c>
      <c r="G17" s="41" t="s">
        <v>10</v>
      </c>
      <c r="H17" s="41" t="s">
        <v>9</v>
      </c>
      <c r="I17" s="53">
        <v>3776.94</v>
      </c>
    </row>
    <row r="18" spans="1:9" ht="12.75">
      <c r="A18" s="52" t="s">
        <v>55</v>
      </c>
      <c r="B18" s="41">
        <v>6448</v>
      </c>
      <c r="C18" s="41" t="s">
        <v>9</v>
      </c>
      <c r="D18" s="41" t="s">
        <v>10</v>
      </c>
      <c r="E18" s="41" t="s">
        <v>12</v>
      </c>
      <c r="F18" s="41" t="s">
        <v>14</v>
      </c>
      <c r="G18" s="41" t="s">
        <v>6</v>
      </c>
      <c r="H18" s="41"/>
      <c r="I18" s="53">
        <v>1162.14</v>
      </c>
    </row>
    <row r="19" spans="1:9" ht="12.75">
      <c r="A19" s="52" t="s">
        <v>55</v>
      </c>
      <c r="B19" s="41">
        <v>6449</v>
      </c>
      <c r="C19" s="41" t="s">
        <v>6</v>
      </c>
      <c r="D19" s="41" t="s">
        <v>14</v>
      </c>
      <c r="E19" s="41" t="s">
        <v>12</v>
      </c>
      <c r="F19" s="41" t="s">
        <v>10</v>
      </c>
      <c r="G19" s="41" t="s">
        <v>9</v>
      </c>
      <c r="H19" s="41"/>
      <c r="I19" s="53">
        <v>1224.54</v>
      </c>
    </row>
    <row r="20" spans="1:9" ht="12.75">
      <c r="A20" s="52" t="s">
        <v>55</v>
      </c>
      <c r="B20" s="41">
        <v>6458</v>
      </c>
      <c r="C20" s="41" t="s">
        <v>9</v>
      </c>
      <c r="D20" s="41" t="s">
        <v>10</v>
      </c>
      <c r="E20" s="41" t="s">
        <v>15</v>
      </c>
      <c r="F20" s="41" t="s">
        <v>12</v>
      </c>
      <c r="G20" s="41" t="s">
        <v>13</v>
      </c>
      <c r="H20" s="41" t="s">
        <v>6</v>
      </c>
      <c r="I20" s="53">
        <v>4613.1</v>
      </c>
    </row>
    <row r="21" spans="1:9" ht="12.75">
      <c r="A21" s="18" t="s">
        <v>55</v>
      </c>
      <c r="B21" s="36">
        <v>6459</v>
      </c>
      <c r="C21" s="36" t="s">
        <v>6</v>
      </c>
      <c r="D21" s="36" t="s">
        <v>13</v>
      </c>
      <c r="E21" s="36" t="s">
        <v>12</v>
      </c>
      <c r="F21" s="36" t="s">
        <v>15</v>
      </c>
      <c r="G21" s="36" t="s">
        <v>10</v>
      </c>
      <c r="H21" s="36" t="s">
        <v>9</v>
      </c>
      <c r="I21" s="50">
        <v>13249.44</v>
      </c>
    </row>
    <row r="22" spans="1:9" ht="12.75">
      <c r="A22" s="45" t="s">
        <v>53</v>
      </c>
      <c r="B22" s="82"/>
      <c r="C22" s="82"/>
      <c r="D22" s="82"/>
      <c r="E22" s="82"/>
      <c r="F22" s="82"/>
      <c r="G22" s="82"/>
      <c r="H22" s="82"/>
      <c r="I22" s="47">
        <f>SUM(I14:I21)</f>
        <v>42618.36</v>
      </c>
    </row>
    <row r="23" spans="1:9" ht="12.75">
      <c r="A23" s="18" t="s">
        <v>56</v>
      </c>
      <c r="B23" s="36">
        <v>4560</v>
      </c>
      <c r="C23" s="36" t="s">
        <v>10</v>
      </c>
      <c r="D23" s="36" t="s">
        <v>247</v>
      </c>
      <c r="E23" s="36"/>
      <c r="F23" s="36"/>
      <c r="G23" s="36"/>
      <c r="H23" s="36"/>
      <c r="I23" s="50">
        <v>1040.16</v>
      </c>
    </row>
    <row r="24" spans="1:9" ht="12.75">
      <c r="A24" s="52" t="s">
        <v>56</v>
      </c>
      <c r="B24" s="41">
        <v>4561</v>
      </c>
      <c r="C24" s="41" t="s">
        <v>247</v>
      </c>
      <c r="D24" s="41" t="s">
        <v>10</v>
      </c>
      <c r="E24" s="41"/>
      <c r="F24" s="41"/>
      <c r="G24" s="41"/>
      <c r="H24" s="41"/>
      <c r="I24" s="53">
        <v>932.4</v>
      </c>
    </row>
    <row r="25" spans="1:9" ht="12.75">
      <c r="A25" s="52" t="s">
        <v>56</v>
      </c>
      <c r="B25" s="41">
        <v>4576</v>
      </c>
      <c r="C25" s="41" t="s">
        <v>10</v>
      </c>
      <c r="D25" s="41" t="s">
        <v>24</v>
      </c>
      <c r="E25" s="41"/>
      <c r="F25" s="41"/>
      <c r="G25" s="41"/>
      <c r="H25" s="41"/>
      <c r="I25" s="53">
        <v>1694.64</v>
      </c>
    </row>
    <row r="26" spans="1:9" ht="12.75">
      <c r="A26" s="52" t="s">
        <v>56</v>
      </c>
      <c r="B26" s="41">
        <v>4577</v>
      </c>
      <c r="C26" s="41" t="s">
        <v>24</v>
      </c>
      <c r="D26" s="41" t="s">
        <v>10</v>
      </c>
      <c r="E26" s="41"/>
      <c r="F26" s="41"/>
      <c r="G26" s="41"/>
      <c r="H26" s="41"/>
      <c r="I26" s="53">
        <v>1435.56</v>
      </c>
    </row>
    <row r="27" spans="1:9" ht="12.75">
      <c r="A27" s="52" t="s">
        <v>56</v>
      </c>
      <c r="B27" s="41">
        <v>4618</v>
      </c>
      <c r="C27" s="41" t="s">
        <v>22</v>
      </c>
      <c r="D27" s="41" t="s">
        <v>26</v>
      </c>
      <c r="E27" s="41" t="s">
        <v>248</v>
      </c>
      <c r="F27" s="41"/>
      <c r="G27" s="41"/>
      <c r="H27" s="41"/>
      <c r="I27" s="53">
        <v>3804.36</v>
      </c>
    </row>
    <row r="28" spans="1:9" ht="12.75">
      <c r="A28" s="52" t="s">
        <v>56</v>
      </c>
      <c r="B28" s="41">
        <v>4619</v>
      </c>
      <c r="C28" s="41" t="s">
        <v>248</v>
      </c>
      <c r="D28" s="41" t="s">
        <v>26</v>
      </c>
      <c r="E28" s="41" t="s">
        <v>22</v>
      </c>
      <c r="F28" s="41"/>
      <c r="G28" s="41"/>
      <c r="H28" s="41"/>
      <c r="I28" s="53">
        <v>5833.68</v>
      </c>
    </row>
    <row r="29" spans="1:9" ht="12.75">
      <c r="A29" s="52" t="s">
        <v>56</v>
      </c>
      <c r="B29" s="41">
        <v>4630</v>
      </c>
      <c r="C29" s="41" t="s">
        <v>22</v>
      </c>
      <c r="D29" s="41" t="s">
        <v>26</v>
      </c>
      <c r="E29" s="41" t="s">
        <v>28</v>
      </c>
      <c r="F29" s="41"/>
      <c r="G29" s="41"/>
      <c r="H29" s="41"/>
      <c r="I29" s="53">
        <v>14460.48</v>
      </c>
    </row>
    <row r="30" spans="1:9" ht="12.75">
      <c r="A30" s="52" t="s">
        <v>56</v>
      </c>
      <c r="B30" s="41">
        <v>4631</v>
      </c>
      <c r="C30" s="41" t="s">
        <v>28</v>
      </c>
      <c r="D30" s="41" t="s">
        <v>26</v>
      </c>
      <c r="E30" s="41" t="s">
        <v>22</v>
      </c>
      <c r="F30" s="41"/>
      <c r="G30" s="41"/>
      <c r="H30" s="41"/>
      <c r="I30" s="53">
        <v>13096.8</v>
      </c>
    </row>
    <row r="31" spans="1:9" ht="12.75">
      <c r="A31" s="52" t="s">
        <v>56</v>
      </c>
      <c r="B31" s="41">
        <v>4634</v>
      </c>
      <c r="C31" s="41" t="s">
        <v>13</v>
      </c>
      <c r="D31" s="41" t="s">
        <v>29</v>
      </c>
      <c r="E31" s="41"/>
      <c r="F31" s="41"/>
      <c r="G31" s="41"/>
      <c r="H31" s="41"/>
      <c r="I31" s="53">
        <v>2007.36</v>
      </c>
    </row>
    <row r="32" spans="1:9" ht="12.75">
      <c r="A32" s="52" t="s">
        <v>56</v>
      </c>
      <c r="B32" s="41">
        <v>4635</v>
      </c>
      <c r="C32" s="41" t="s">
        <v>29</v>
      </c>
      <c r="D32" s="41" t="s">
        <v>13</v>
      </c>
      <c r="E32" s="41"/>
      <c r="F32" s="41"/>
      <c r="G32" s="41"/>
      <c r="H32" s="41"/>
      <c r="I32" s="53">
        <v>1157.88</v>
      </c>
    </row>
    <row r="33" spans="1:9" ht="12.75">
      <c r="A33" s="52" t="s">
        <v>56</v>
      </c>
      <c r="B33" s="41">
        <v>4642</v>
      </c>
      <c r="C33" s="41" t="s">
        <v>22</v>
      </c>
      <c r="D33" s="41" t="s">
        <v>25</v>
      </c>
      <c r="E33" s="41" t="s">
        <v>26</v>
      </c>
      <c r="F33" s="41"/>
      <c r="G33" s="41"/>
      <c r="H33" s="41"/>
      <c r="I33" s="53">
        <v>11719.32</v>
      </c>
    </row>
    <row r="34" spans="1:9" ht="12.75">
      <c r="A34" s="52" t="s">
        <v>56</v>
      </c>
      <c r="B34" s="41">
        <v>4643</v>
      </c>
      <c r="C34" s="41" t="s">
        <v>26</v>
      </c>
      <c r="D34" s="41" t="s">
        <v>22</v>
      </c>
      <c r="E34" s="41"/>
      <c r="F34" s="41"/>
      <c r="G34" s="41"/>
      <c r="H34" s="41"/>
      <c r="I34" s="53">
        <v>9882</v>
      </c>
    </row>
    <row r="35" spans="1:9" ht="12.75">
      <c r="A35" s="52" t="s">
        <v>56</v>
      </c>
      <c r="B35" s="41">
        <v>4648</v>
      </c>
      <c r="C35" s="41" t="s">
        <v>10</v>
      </c>
      <c r="D35" s="41" t="s">
        <v>24</v>
      </c>
      <c r="E35" s="41" t="s">
        <v>66</v>
      </c>
      <c r="F35" s="41" t="s">
        <v>23</v>
      </c>
      <c r="G35" s="41" t="s">
        <v>22</v>
      </c>
      <c r="H35" s="41"/>
      <c r="I35" s="53">
        <v>2327.4</v>
      </c>
    </row>
    <row r="36" spans="1:9" ht="12.75">
      <c r="A36" s="52" t="s">
        <v>56</v>
      </c>
      <c r="B36" s="41">
        <v>4649</v>
      </c>
      <c r="C36" s="41" t="s">
        <v>22</v>
      </c>
      <c r="D36" s="41" t="s">
        <v>23</v>
      </c>
      <c r="E36" s="41" t="s">
        <v>66</v>
      </c>
      <c r="F36" s="41" t="s">
        <v>24</v>
      </c>
      <c r="G36" s="41" t="s">
        <v>10</v>
      </c>
      <c r="H36" s="41"/>
      <c r="I36" s="53">
        <v>2175.48</v>
      </c>
    </row>
    <row r="37" spans="1:9" ht="12.75">
      <c r="A37" s="52" t="s">
        <v>56</v>
      </c>
      <c r="B37" s="41">
        <v>4656</v>
      </c>
      <c r="C37" s="41" t="s">
        <v>12</v>
      </c>
      <c r="D37" s="41" t="s">
        <v>10</v>
      </c>
      <c r="E37" s="41"/>
      <c r="F37" s="41"/>
      <c r="G37" s="41"/>
      <c r="H37" s="41"/>
      <c r="I37" s="53">
        <v>1770.6</v>
      </c>
    </row>
    <row r="38" spans="1:9" ht="12.75">
      <c r="A38" s="18" t="s">
        <v>56</v>
      </c>
      <c r="B38" s="36">
        <v>4657</v>
      </c>
      <c r="C38" s="36" t="s">
        <v>10</v>
      </c>
      <c r="D38" s="36" t="s">
        <v>12</v>
      </c>
      <c r="E38" s="36"/>
      <c r="F38" s="36"/>
      <c r="G38" s="36"/>
      <c r="H38" s="36"/>
      <c r="I38" s="50">
        <v>2361.36</v>
      </c>
    </row>
    <row r="39" spans="1:9" ht="12.75">
      <c r="A39" s="45" t="s">
        <v>53</v>
      </c>
      <c r="B39" s="82"/>
      <c r="C39" s="82"/>
      <c r="D39" s="82"/>
      <c r="E39" s="82"/>
      <c r="F39" s="82"/>
      <c r="G39" s="82"/>
      <c r="H39" s="82"/>
      <c r="I39" s="47">
        <f>SUM(I23:I38)</f>
        <v>75699.48</v>
      </c>
    </row>
    <row r="40" spans="1:9" ht="12.75">
      <c r="A40" s="18" t="s">
        <v>264</v>
      </c>
      <c r="B40" s="36">
        <v>4900</v>
      </c>
      <c r="C40" s="36" t="s">
        <v>6</v>
      </c>
      <c r="D40" s="36" t="s">
        <v>13</v>
      </c>
      <c r="E40" s="36" t="s">
        <v>29</v>
      </c>
      <c r="F40" s="36"/>
      <c r="G40" s="36"/>
      <c r="H40" s="36"/>
      <c r="I40" s="50">
        <v>6219.36</v>
      </c>
    </row>
    <row r="41" spans="1:9" ht="12.75">
      <c r="A41" s="52" t="s">
        <v>264</v>
      </c>
      <c r="B41" s="41">
        <v>4901</v>
      </c>
      <c r="C41" s="41" t="s">
        <v>29</v>
      </c>
      <c r="D41" s="41" t="s">
        <v>13</v>
      </c>
      <c r="E41" s="41" t="s">
        <v>7</v>
      </c>
      <c r="F41" s="41" t="s">
        <v>6</v>
      </c>
      <c r="G41" s="41"/>
      <c r="H41" s="41"/>
      <c r="I41" s="53">
        <v>7225.2</v>
      </c>
    </row>
    <row r="42" spans="1:9" ht="12.75">
      <c r="A42" s="52" t="s">
        <v>264</v>
      </c>
      <c r="B42" s="41">
        <v>4902</v>
      </c>
      <c r="C42" s="41" t="s">
        <v>6</v>
      </c>
      <c r="D42" s="41" t="s">
        <v>20</v>
      </c>
      <c r="E42" s="41" t="s">
        <v>19</v>
      </c>
      <c r="F42" s="41" t="s">
        <v>253</v>
      </c>
      <c r="G42" s="41" t="s">
        <v>254</v>
      </c>
      <c r="H42" s="41"/>
      <c r="I42" s="53">
        <v>5045.52</v>
      </c>
    </row>
    <row r="43" spans="1:9" ht="12.75">
      <c r="A43" s="52" t="s">
        <v>264</v>
      </c>
      <c r="B43" s="41">
        <v>4903</v>
      </c>
      <c r="C43" s="41" t="s">
        <v>254</v>
      </c>
      <c r="D43" s="41" t="s">
        <v>19</v>
      </c>
      <c r="E43" s="41" t="s">
        <v>20</v>
      </c>
      <c r="F43" s="41" t="s">
        <v>6</v>
      </c>
      <c r="G43" s="41"/>
      <c r="H43" s="41"/>
      <c r="I43" s="53">
        <v>4079.4</v>
      </c>
    </row>
    <row r="44" spans="1:9" ht="12.75">
      <c r="A44" s="52" t="s">
        <v>264</v>
      </c>
      <c r="B44" s="41">
        <v>4908</v>
      </c>
      <c r="C44" s="41" t="s">
        <v>6</v>
      </c>
      <c r="D44" s="41" t="s">
        <v>7</v>
      </c>
      <c r="E44" s="41" t="s">
        <v>21</v>
      </c>
      <c r="F44" s="41" t="s">
        <v>255</v>
      </c>
      <c r="G44" s="41"/>
      <c r="H44" s="41"/>
      <c r="I44" s="53">
        <v>4349.52</v>
      </c>
    </row>
    <row r="45" spans="1:9" ht="12.75">
      <c r="A45" s="52" t="s">
        <v>264</v>
      </c>
      <c r="B45" s="41">
        <v>4909</v>
      </c>
      <c r="C45" s="41" t="s">
        <v>255</v>
      </c>
      <c r="D45" s="41" t="s">
        <v>7</v>
      </c>
      <c r="E45" s="41" t="s">
        <v>6</v>
      </c>
      <c r="F45" s="41"/>
      <c r="G45" s="41"/>
      <c r="H45" s="41"/>
      <c r="I45" s="53">
        <v>3426.24</v>
      </c>
    </row>
    <row r="46" spans="1:9" ht="12.75">
      <c r="A46" s="52" t="s">
        <v>264</v>
      </c>
      <c r="B46" s="41">
        <v>4914</v>
      </c>
      <c r="C46" s="41" t="s">
        <v>6</v>
      </c>
      <c r="D46" s="41" t="s">
        <v>19</v>
      </c>
      <c r="E46" s="41" t="s">
        <v>256</v>
      </c>
      <c r="F46" s="41" t="s">
        <v>257</v>
      </c>
      <c r="G46" s="41" t="s">
        <v>258</v>
      </c>
      <c r="H46" s="41"/>
      <c r="I46" s="53">
        <v>1760.28</v>
      </c>
    </row>
    <row r="47" spans="1:9" ht="12.75">
      <c r="A47" s="52" t="s">
        <v>264</v>
      </c>
      <c r="B47" s="41">
        <v>4915</v>
      </c>
      <c r="C47" s="41" t="s">
        <v>258</v>
      </c>
      <c r="D47" s="41" t="s">
        <v>257</v>
      </c>
      <c r="E47" s="41" t="s">
        <v>256</v>
      </c>
      <c r="F47" s="41" t="s">
        <v>19</v>
      </c>
      <c r="G47" s="41" t="s">
        <v>6</v>
      </c>
      <c r="H47" s="41"/>
      <c r="I47" s="53">
        <v>664.56</v>
      </c>
    </row>
    <row r="48" spans="1:9" ht="12.75">
      <c r="A48" s="52" t="s">
        <v>264</v>
      </c>
      <c r="B48" s="41">
        <v>4919</v>
      </c>
      <c r="C48" s="41" t="s">
        <v>259</v>
      </c>
      <c r="D48" s="41" t="s">
        <v>6</v>
      </c>
      <c r="E48" s="41"/>
      <c r="F48" s="41"/>
      <c r="G48" s="41"/>
      <c r="H48" s="41"/>
      <c r="I48" s="53">
        <v>173.28</v>
      </c>
    </row>
    <row r="49" spans="1:9" ht="12.75">
      <c r="A49" s="18" t="s">
        <v>264</v>
      </c>
      <c r="B49" s="36">
        <v>4920</v>
      </c>
      <c r="C49" s="36" t="s">
        <v>6</v>
      </c>
      <c r="D49" s="36" t="s">
        <v>259</v>
      </c>
      <c r="E49" s="36"/>
      <c r="F49" s="36"/>
      <c r="G49" s="36"/>
      <c r="H49" s="36"/>
      <c r="I49" s="50">
        <v>6.84</v>
      </c>
    </row>
    <row r="50" spans="1:9" ht="12.75">
      <c r="A50" s="45" t="s">
        <v>53</v>
      </c>
      <c r="B50" s="82"/>
      <c r="C50" s="82"/>
      <c r="D50" s="82"/>
      <c r="E50" s="82"/>
      <c r="F50" s="82"/>
      <c r="G50" s="82"/>
      <c r="H50" s="82"/>
      <c r="I50" s="47">
        <f>SUM(I40:I49)</f>
        <v>32950.2</v>
      </c>
    </row>
    <row r="51" spans="1:9" ht="12.75">
      <c r="A51" s="18" t="s">
        <v>57</v>
      </c>
      <c r="B51" s="36">
        <v>4800</v>
      </c>
      <c r="C51" s="36" t="s">
        <v>9</v>
      </c>
      <c r="D51" s="36" t="s">
        <v>30</v>
      </c>
      <c r="E51" s="36"/>
      <c r="F51" s="36"/>
      <c r="G51" s="36"/>
      <c r="H51" s="36"/>
      <c r="I51" s="50">
        <v>5744.8</v>
      </c>
    </row>
    <row r="52" spans="1:9" ht="12.75">
      <c r="A52" s="52" t="s">
        <v>57</v>
      </c>
      <c r="B52" s="41">
        <v>4801</v>
      </c>
      <c r="C52" s="41" t="s">
        <v>30</v>
      </c>
      <c r="D52" s="41" t="s">
        <v>9</v>
      </c>
      <c r="E52" s="41"/>
      <c r="F52" s="41"/>
      <c r="G52" s="41"/>
      <c r="H52" s="41"/>
      <c r="I52" s="53">
        <v>5611.2</v>
      </c>
    </row>
    <row r="53" spans="1:9" ht="12.75">
      <c r="A53" s="52" t="s">
        <v>57</v>
      </c>
      <c r="B53" s="41">
        <v>4802</v>
      </c>
      <c r="C53" s="41" t="s">
        <v>9</v>
      </c>
      <c r="D53" s="41" t="s">
        <v>31</v>
      </c>
      <c r="E53" s="41" t="s">
        <v>32</v>
      </c>
      <c r="F53" s="41" t="s">
        <v>30</v>
      </c>
      <c r="G53" s="41"/>
      <c r="H53" s="41"/>
      <c r="I53" s="53">
        <v>8053.92</v>
      </c>
    </row>
    <row r="54" spans="1:9" ht="12.75">
      <c r="A54" s="52" t="s">
        <v>57</v>
      </c>
      <c r="B54" s="41">
        <v>4803</v>
      </c>
      <c r="C54" s="41" t="s">
        <v>30</v>
      </c>
      <c r="D54" s="41" t="s">
        <v>32</v>
      </c>
      <c r="E54" s="41" t="s">
        <v>31</v>
      </c>
      <c r="F54" s="41" t="s">
        <v>9</v>
      </c>
      <c r="G54" s="41"/>
      <c r="H54" s="41"/>
      <c r="I54" s="53">
        <v>7454.8</v>
      </c>
    </row>
    <row r="55" spans="1:9" ht="12.75">
      <c r="A55" s="52" t="s">
        <v>57</v>
      </c>
      <c r="B55" s="41">
        <v>4804</v>
      </c>
      <c r="C55" s="41" t="s">
        <v>9</v>
      </c>
      <c r="D55" s="41" t="s">
        <v>41</v>
      </c>
      <c r="E55" s="41" t="s">
        <v>42</v>
      </c>
      <c r="F55" s="41" t="s">
        <v>43</v>
      </c>
      <c r="G55" s="41"/>
      <c r="H55" s="41"/>
      <c r="I55" s="53">
        <v>8701.65</v>
      </c>
    </row>
    <row r="56" spans="1:9" ht="12.75">
      <c r="A56" s="52" t="s">
        <v>57</v>
      </c>
      <c r="B56" s="41">
        <v>4805</v>
      </c>
      <c r="C56" s="41" t="s">
        <v>43</v>
      </c>
      <c r="D56" s="41" t="s">
        <v>42</v>
      </c>
      <c r="E56" s="41" t="s">
        <v>41</v>
      </c>
      <c r="F56" s="41" t="s">
        <v>9</v>
      </c>
      <c r="G56" s="41"/>
      <c r="H56" s="41"/>
      <c r="I56" s="53">
        <v>9203.31</v>
      </c>
    </row>
    <row r="57" spans="1:9" ht="12.75">
      <c r="A57" s="52" t="s">
        <v>57</v>
      </c>
      <c r="B57" s="41">
        <v>4806</v>
      </c>
      <c r="C57" s="41" t="s">
        <v>9</v>
      </c>
      <c r="D57" s="41" t="s">
        <v>33</v>
      </c>
      <c r="E57" s="41" t="s">
        <v>34</v>
      </c>
      <c r="F57" s="41"/>
      <c r="G57" s="41"/>
      <c r="H57" s="41"/>
      <c r="I57" s="53">
        <v>2117.52</v>
      </c>
    </row>
    <row r="58" spans="1:9" ht="12.75">
      <c r="A58" s="52" t="s">
        <v>57</v>
      </c>
      <c r="B58" s="41">
        <v>4807</v>
      </c>
      <c r="C58" s="41" t="s">
        <v>34</v>
      </c>
      <c r="D58" s="41" t="s">
        <v>33</v>
      </c>
      <c r="E58" s="41" t="s">
        <v>9</v>
      </c>
      <c r="F58" s="41"/>
      <c r="G58" s="41"/>
      <c r="H58" s="41"/>
      <c r="I58" s="53">
        <v>2240.46</v>
      </c>
    </row>
    <row r="59" spans="1:9" ht="12.75">
      <c r="A59" s="52" t="s">
        <v>57</v>
      </c>
      <c r="B59" s="41">
        <v>4810</v>
      </c>
      <c r="C59" s="41" t="s">
        <v>9</v>
      </c>
      <c r="D59" s="41" t="s">
        <v>36</v>
      </c>
      <c r="E59" s="41" t="s">
        <v>37</v>
      </c>
      <c r="F59" s="41" t="s">
        <v>38</v>
      </c>
      <c r="G59" s="41"/>
      <c r="H59" s="41"/>
      <c r="I59" s="53">
        <v>27044.56</v>
      </c>
    </row>
    <row r="60" spans="1:9" ht="12.75">
      <c r="A60" s="52" t="s">
        <v>57</v>
      </c>
      <c r="B60" s="41">
        <v>4811</v>
      </c>
      <c r="C60" s="41" t="s">
        <v>38</v>
      </c>
      <c r="D60" s="41" t="s">
        <v>37</v>
      </c>
      <c r="E60" s="41" t="s">
        <v>36</v>
      </c>
      <c r="F60" s="41" t="s">
        <v>9</v>
      </c>
      <c r="G60" s="41"/>
      <c r="H60" s="41"/>
      <c r="I60" s="53">
        <v>25206.4</v>
      </c>
    </row>
    <row r="61" spans="1:9" ht="12.75">
      <c r="A61" s="52" t="s">
        <v>57</v>
      </c>
      <c r="B61" s="41">
        <v>4812</v>
      </c>
      <c r="C61" s="41" t="s">
        <v>9</v>
      </c>
      <c r="D61" s="41" t="s">
        <v>39</v>
      </c>
      <c r="E61" s="41"/>
      <c r="F61" s="41"/>
      <c r="G61" s="41"/>
      <c r="H61" s="41"/>
      <c r="I61" s="53">
        <v>2319.57</v>
      </c>
    </row>
    <row r="62" spans="1:9" ht="12.75">
      <c r="A62" s="52" t="s">
        <v>57</v>
      </c>
      <c r="B62" s="41">
        <v>4813</v>
      </c>
      <c r="C62" s="41" t="s">
        <v>39</v>
      </c>
      <c r="D62" s="41" t="s">
        <v>9</v>
      </c>
      <c r="E62" s="41"/>
      <c r="F62" s="41"/>
      <c r="G62" s="41"/>
      <c r="H62" s="41"/>
      <c r="I62" s="53">
        <v>2254.23</v>
      </c>
    </row>
    <row r="63" spans="1:9" ht="12.75">
      <c r="A63" s="52" t="s">
        <v>57</v>
      </c>
      <c r="B63" s="41">
        <v>4814</v>
      </c>
      <c r="C63" s="41" t="s">
        <v>9</v>
      </c>
      <c r="D63" s="41" t="s">
        <v>36</v>
      </c>
      <c r="E63" s="41" t="s">
        <v>64</v>
      </c>
      <c r="F63" s="41" t="s">
        <v>40</v>
      </c>
      <c r="G63" s="41"/>
      <c r="H63" s="41"/>
      <c r="I63" s="53">
        <v>13241.84</v>
      </c>
    </row>
    <row r="64" spans="1:9" ht="12.75">
      <c r="A64" s="52" t="s">
        <v>57</v>
      </c>
      <c r="B64" s="41">
        <v>4815</v>
      </c>
      <c r="C64" s="41" t="s">
        <v>40</v>
      </c>
      <c r="D64" s="41" t="s">
        <v>36</v>
      </c>
      <c r="E64" s="41" t="s">
        <v>9</v>
      </c>
      <c r="F64" s="41"/>
      <c r="G64" s="41"/>
      <c r="H64" s="41"/>
      <c r="I64" s="53">
        <v>4478.88</v>
      </c>
    </row>
    <row r="65" spans="1:9" ht="12.75">
      <c r="A65" s="52" t="s">
        <v>57</v>
      </c>
      <c r="B65" s="41">
        <v>4816</v>
      </c>
      <c r="C65" s="41" t="s">
        <v>9</v>
      </c>
      <c r="D65" s="41" t="s">
        <v>41</v>
      </c>
      <c r="E65" s="41" t="s">
        <v>42</v>
      </c>
      <c r="F65" s="41" t="s">
        <v>65</v>
      </c>
      <c r="G65" s="41" t="s">
        <v>44</v>
      </c>
      <c r="H65" s="41"/>
      <c r="I65" s="53">
        <v>18116.24</v>
      </c>
    </row>
    <row r="66" spans="1:9" ht="12.75">
      <c r="A66" s="52" t="s">
        <v>57</v>
      </c>
      <c r="B66" s="41">
        <v>4817</v>
      </c>
      <c r="C66" s="41" t="s">
        <v>44</v>
      </c>
      <c r="D66" s="41" t="s">
        <v>65</v>
      </c>
      <c r="E66" s="41" t="s">
        <v>42</v>
      </c>
      <c r="F66" s="41" t="s">
        <v>41</v>
      </c>
      <c r="G66" s="41" t="s">
        <v>9</v>
      </c>
      <c r="H66" s="41"/>
      <c r="I66" s="53">
        <v>16030.88</v>
      </c>
    </row>
    <row r="67" spans="1:9" ht="12.75">
      <c r="A67" s="52" t="s">
        <v>57</v>
      </c>
      <c r="B67" s="41">
        <v>4818</v>
      </c>
      <c r="C67" s="41" t="s">
        <v>9</v>
      </c>
      <c r="D67" s="41" t="s">
        <v>36</v>
      </c>
      <c r="E67" s="41" t="s">
        <v>45</v>
      </c>
      <c r="F67" s="41" t="s">
        <v>40</v>
      </c>
      <c r="G67" s="41" t="s">
        <v>46</v>
      </c>
      <c r="H67" s="41" t="s">
        <v>47</v>
      </c>
      <c r="I67" s="53">
        <v>9507.44</v>
      </c>
    </row>
    <row r="68" spans="1:9" ht="12.75">
      <c r="A68" s="52" t="s">
        <v>57</v>
      </c>
      <c r="B68" s="41">
        <v>4819</v>
      </c>
      <c r="C68" s="41" t="s">
        <v>47</v>
      </c>
      <c r="D68" s="41" t="s">
        <v>40</v>
      </c>
      <c r="E68" s="41" t="s">
        <v>45</v>
      </c>
      <c r="F68" s="41" t="s">
        <v>36</v>
      </c>
      <c r="G68" s="41" t="s">
        <v>9</v>
      </c>
      <c r="H68" s="41"/>
      <c r="I68" s="53">
        <v>6611.44</v>
      </c>
    </row>
    <row r="69" spans="1:9" ht="12.75">
      <c r="A69" s="52" t="s">
        <v>57</v>
      </c>
      <c r="B69" s="41">
        <v>4820</v>
      </c>
      <c r="C69" s="41" t="s">
        <v>9</v>
      </c>
      <c r="D69" s="41" t="s">
        <v>35</v>
      </c>
      <c r="E69" s="41" t="s">
        <v>27</v>
      </c>
      <c r="F69" s="41"/>
      <c r="G69" s="41"/>
      <c r="H69" s="41"/>
      <c r="I69" s="53">
        <v>2118.96</v>
      </c>
    </row>
    <row r="70" spans="1:9" ht="12.75">
      <c r="A70" s="52" t="s">
        <v>57</v>
      </c>
      <c r="B70" s="41">
        <v>4821</v>
      </c>
      <c r="C70" s="41" t="s">
        <v>27</v>
      </c>
      <c r="D70" s="41" t="s">
        <v>35</v>
      </c>
      <c r="E70" s="41" t="s">
        <v>9</v>
      </c>
      <c r="F70" s="41"/>
      <c r="G70" s="41"/>
      <c r="H70" s="41"/>
      <c r="I70" s="53">
        <v>2600.4</v>
      </c>
    </row>
    <row r="71" spans="1:9" ht="12.75">
      <c r="A71" s="52" t="s">
        <v>57</v>
      </c>
      <c r="B71" s="41">
        <v>4822</v>
      </c>
      <c r="C71" s="41" t="s">
        <v>44</v>
      </c>
      <c r="D71" s="41" t="s">
        <v>48</v>
      </c>
      <c r="E71" s="41" t="s">
        <v>49</v>
      </c>
      <c r="F71" s="41"/>
      <c r="G71" s="41"/>
      <c r="H71" s="41"/>
      <c r="I71" s="53">
        <v>16368.96</v>
      </c>
    </row>
    <row r="72" spans="1:9" ht="12.75">
      <c r="A72" s="52" t="s">
        <v>57</v>
      </c>
      <c r="B72" s="41">
        <v>4823</v>
      </c>
      <c r="C72" s="41" t="s">
        <v>49</v>
      </c>
      <c r="D72" s="41" t="s">
        <v>48</v>
      </c>
      <c r="E72" s="41" t="s">
        <v>44</v>
      </c>
      <c r="F72" s="41"/>
      <c r="G72" s="41"/>
      <c r="H72" s="41"/>
      <c r="I72" s="53">
        <v>14897.76</v>
      </c>
    </row>
    <row r="73" spans="1:9" ht="12.75">
      <c r="A73" s="52" t="s">
        <v>57</v>
      </c>
      <c r="B73" s="41">
        <v>4824</v>
      </c>
      <c r="C73" s="41" t="s">
        <v>9</v>
      </c>
      <c r="D73" s="41" t="s">
        <v>35</v>
      </c>
      <c r="E73" s="41" t="s">
        <v>27</v>
      </c>
      <c r="F73" s="41" t="s">
        <v>12</v>
      </c>
      <c r="G73" s="41" t="s">
        <v>14</v>
      </c>
      <c r="H73" s="41" t="s">
        <v>6</v>
      </c>
      <c r="I73" s="53">
        <v>22532</v>
      </c>
    </row>
    <row r="74" spans="1:9" ht="12.75">
      <c r="A74" s="52" t="s">
        <v>57</v>
      </c>
      <c r="B74" s="41">
        <v>4825</v>
      </c>
      <c r="C74" s="41" t="s">
        <v>6</v>
      </c>
      <c r="D74" s="41" t="s">
        <v>14</v>
      </c>
      <c r="E74" s="41" t="s">
        <v>12</v>
      </c>
      <c r="F74" s="41" t="s">
        <v>27</v>
      </c>
      <c r="G74" s="41" t="s">
        <v>35</v>
      </c>
      <c r="H74" s="41" t="s">
        <v>9</v>
      </c>
      <c r="I74" s="53">
        <v>21618.08</v>
      </c>
    </row>
    <row r="75" spans="1:9" ht="12.75">
      <c r="A75" s="52" t="s">
        <v>57</v>
      </c>
      <c r="B75" s="41">
        <v>4830</v>
      </c>
      <c r="C75" s="41" t="s">
        <v>43</v>
      </c>
      <c r="D75" s="41" t="s">
        <v>60</v>
      </c>
      <c r="E75" s="41" t="s">
        <v>61</v>
      </c>
      <c r="F75" s="41"/>
      <c r="G75" s="41"/>
      <c r="H75" s="41"/>
      <c r="I75" s="53">
        <v>4078.08</v>
      </c>
    </row>
    <row r="76" spans="1:9" ht="12.75">
      <c r="A76" s="52" t="s">
        <v>57</v>
      </c>
      <c r="B76" s="41">
        <v>4831</v>
      </c>
      <c r="C76" s="41" t="s">
        <v>61</v>
      </c>
      <c r="D76" s="41" t="s">
        <v>60</v>
      </c>
      <c r="E76" s="41" t="s">
        <v>43</v>
      </c>
      <c r="F76" s="41"/>
      <c r="G76" s="41"/>
      <c r="H76" s="41"/>
      <c r="I76" s="53">
        <v>3870.72</v>
      </c>
    </row>
    <row r="77" spans="1:9" ht="12.75">
      <c r="A77" s="52" t="s">
        <v>57</v>
      </c>
      <c r="B77" s="41">
        <v>4836</v>
      </c>
      <c r="C77" s="41" t="s">
        <v>9</v>
      </c>
      <c r="D77" s="41" t="s">
        <v>36</v>
      </c>
      <c r="E77" s="41" t="s">
        <v>45</v>
      </c>
      <c r="F77" s="41" t="s">
        <v>40</v>
      </c>
      <c r="G77" s="41"/>
      <c r="H77" s="41"/>
      <c r="I77" s="53">
        <v>4560.96</v>
      </c>
    </row>
    <row r="78" spans="1:9" ht="12.75">
      <c r="A78" s="52" t="s">
        <v>57</v>
      </c>
      <c r="B78" s="41">
        <v>4837</v>
      </c>
      <c r="C78" s="41" t="s">
        <v>40</v>
      </c>
      <c r="D78" s="41" t="s">
        <v>36</v>
      </c>
      <c r="E78" s="41" t="s">
        <v>9</v>
      </c>
      <c r="F78" s="41"/>
      <c r="G78" s="41"/>
      <c r="H78" s="41"/>
      <c r="I78" s="53">
        <v>1867.36</v>
      </c>
    </row>
    <row r="79" spans="1:9" ht="12.75">
      <c r="A79" s="52" t="s">
        <v>57</v>
      </c>
      <c r="B79" s="41">
        <v>4838</v>
      </c>
      <c r="C79" s="41" t="s">
        <v>9</v>
      </c>
      <c r="D79" s="41" t="s">
        <v>249</v>
      </c>
      <c r="E79" s="41"/>
      <c r="F79" s="41"/>
      <c r="G79" s="41"/>
      <c r="H79" s="41"/>
      <c r="I79" s="53">
        <v>1521</v>
      </c>
    </row>
    <row r="80" spans="1:9" ht="12.75">
      <c r="A80" s="52" t="s">
        <v>57</v>
      </c>
      <c r="B80" s="41">
        <v>4839</v>
      </c>
      <c r="C80" s="41" t="s">
        <v>249</v>
      </c>
      <c r="D80" s="41" t="s">
        <v>9</v>
      </c>
      <c r="E80" s="41"/>
      <c r="F80" s="41"/>
      <c r="G80" s="41"/>
      <c r="H80" s="41"/>
      <c r="I80" s="53">
        <v>1155.96</v>
      </c>
    </row>
    <row r="81" spans="1:9" ht="12.75">
      <c r="A81" s="52" t="s">
        <v>57</v>
      </c>
      <c r="B81" s="41">
        <v>4840</v>
      </c>
      <c r="C81" s="41" t="s">
        <v>9</v>
      </c>
      <c r="D81" s="41" t="s">
        <v>27</v>
      </c>
      <c r="E81" s="41"/>
      <c r="F81" s="41"/>
      <c r="G81" s="41"/>
      <c r="H81" s="41"/>
      <c r="I81" s="53">
        <v>6635.7</v>
      </c>
    </row>
    <row r="82" spans="1:9" ht="12.75">
      <c r="A82" s="52" t="s">
        <v>57</v>
      </c>
      <c r="B82" s="41">
        <v>4841</v>
      </c>
      <c r="C82" s="41" t="s">
        <v>27</v>
      </c>
      <c r="D82" s="41" t="s">
        <v>9</v>
      </c>
      <c r="E82" s="41"/>
      <c r="F82" s="41"/>
      <c r="G82" s="41"/>
      <c r="H82" s="41"/>
      <c r="I82" s="53">
        <v>5814.45</v>
      </c>
    </row>
    <row r="83" spans="1:9" ht="12.75">
      <c r="A83" s="52" t="s">
        <v>57</v>
      </c>
      <c r="B83" s="41">
        <v>4842</v>
      </c>
      <c r="C83" s="41" t="s">
        <v>9</v>
      </c>
      <c r="D83" s="41" t="s">
        <v>36</v>
      </c>
      <c r="E83" s="41" t="s">
        <v>37</v>
      </c>
      <c r="F83" s="41" t="s">
        <v>38</v>
      </c>
      <c r="G83" s="41"/>
      <c r="H83" s="41"/>
      <c r="I83" s="53">
        <v>8948.88</v>
      </c>
    </row>
    <row r="84" spans="1:9" ht="12.75">
      <c r="A84" s="18" t="s">
        <v>57</v>
      </c>
      <c r="B84" s="36">
        <v>4843</v>
      </c>
      <c r="C84" s="36" t="s">
        <v>38</v>
      </c>
      <c r="D84" s="36" t="s">
        <v>37</v>
      </c>
      <c r="E84" s="36" t="s">
        <v>36</v>
      </c>
      <c r="F84" s="36" t="s">
        <v>9</v>
      </c>
      <c r="G84" s="36"/>
      <c r="H84" s="36"/>
      <c r="I84" s="50">
        <v>8169.52</v>
      </c>
    </row>
    <row r="85" spans="1:9" ht="12.75">
      <c r="A85" s="45" t="s">
        <v>53</v>
      </c>
      <c r="B85" s="82"/>
      <c r="C85" s="82"/>
      <c r="D85" s="82"/>
      <c r="E85" s="82"/>
      <c r="F85" s="82"/>
      <c r="G85" s="82"/>
      <c r="H85" s="82"/>
      <c r="I85" s="47">
        <f>SUM(I51:I84)</f>
        <v>300697.93000000005</v>
      </c>
    </row>
    <row r="86" spans="1:9" ht="12.75">
      <c r="A86" s="54" t="s">
        <v>263</v>
      </c>
      <c r="B86" s="55">
        <v>5606</v>
      </c>
      <c r="C86" s="55" t="s">
        <v>22</v>
      </c>
      <c r="D86" s="55" t="s">
        <v>23</v>
      </c>
      <c r="E86" s="55" t="s">
        <v>66</v>
      </c>
      <c r="F86" s="55"/>
      <c r="G86" s="55"/>
      <c r="H86" s="55"/>
      <c r="I86" s="56">
        <v>12874.08</v>
      </c>
    </row>
    <row r="87" spans="1:9" ht="12.75">
      <c r="A87" s="18" t="s">
        <v>263</v>
      </c>
      <c r="B87" s="36">
        <v>5607</v>
      </c>
      <c r="C87" s="36" t="s">
        <v>66</v>
      </c>
      <c r="D87" s="36" t="s">
        <v>23</v>
      </c>
      <c r="E87" s="36" t="s">
        <v>22</v>
      </c>
      <c r="F87" s="36"/>
      <c r="G87" s="36"/>
      <c r="H87" s="36"/>
      <c r="I87" s="50">
        <v>9281.44</v>
      </c>
    </row>
    <row r="88" spans="1:9" ht="12.75">
      <c r="A88" s="45" t="s">
        <v>53</v>
      </c>
      <c r="B88" s="82"/>
      <c r="C88" s="82"/>
      <c r="D88" s="82"/>
      <c r="E88" s="82"/>
      <c r="F88" s="82"/>
      <c r="G88" s="82"/>
      <c r="H88" s="82"/>
      <c r="I88" s="47">
        <f>SUM(I86:I87)</f>
        <v>22155.52</v>
      </c>
    </row>
    <row r="89" spans="1:9" ht="12.75">
      <c r="A89" s="18" t="s">
        <v>58</v>
      </c>
      <c r="B89" s="36">
        <v>6102</v>
      </c>
      <c r="C89" s="36" t="s">
        <v>14</v>
      </c>
      <c r="D89" s="36" t="s">
        <v>12</v>
      </c>
      <c r="E89" s="36" t="s">
        <v>10</v>
      </c>
      <c r="F89" s="36" t="s">
        <v>27</v>
      </c>
      <c r="G89" s="36"/>
      <c r="H89" s="36"/>
      <c r="I89" s="50">
        <v>19605.5</v>
      </c>
    </row>
    <row r="90" spans="1:9" ht="12.75">
      <c r="A90" s="52" t="s">
        <v>58</v>
      </c>
      <c r="B90" s="41">
        <v>6103</v>
      </c>
      <c r="C90" s="41" t="s">
        <v>27</v>
      </c>
      <c r="D90" s="41" t="s">
        <v>10</v>
      </c>
      <c r="E90" s="41" t="s">
        <v>12</v>
      </c>
      <c r="F90" s="41" t="s">
        <v>14</v>
      </c>
      <c r="G90" s="41"/>
      <c r="H90" s="41"/>
      <c r="I90" s="53">
        <v>23400.4</v>
      </c>
    </row>
    <row r="91" spans="1:9" ht="12.75">
      <c r="A91" s="52" t="s">
        <v>58</v>
      </c>
      <c r="B91" s="41">
        <v>6166</v>
      </c>
      <c r="C91" s="41" t="s">
        <v>44</v>
      </c>
      <c r="D91" s="41" t="s">
        <v>48</v>
      </c>
      <c r="E91" s="41" t="s">
        <v>49</v>
      </c>
      <c r="F91" s="41"/>
      <c r="G91" s="41"/>
      <c r="H91" s="41"/>
      <c r="I91" s="53">
        <v>7112.8</v>
      </c>
    </row>
    <row r="92" spans="1:9" ht="12.75">
      <c r="A92" s="18" t="s">
        <v>58</v>
      </c>
      <c r="B92" s="36">
        <v>6167</v>
      </c>
      <c r="C92" s="36" t="s">
        <v>49</v>
      </c>
      <c r="D92" s="36" t="s">
        <v>48</v>
      </c>
      <c r="E92" s="36" t="s">
        <v>44</v>
      </c>
      <c r="F92" s="36"/>
      <c r="G92" s="36"/>
      <c r="H92" s="36"/>
      <c r="I92" s="50">
        <v>6860</v>
      </c>
    </row>
    <row r="93" spans="1:9" ht="12.75">
      <c r="A93" s="45" t="s">
        <v>53</v>
      </c>
      <c r="B93" s="82"/>
      <c r="C93" s="82"/>
      <c r="D93" s="82"/>
      <c r="E93" s="82"/>
      <c r="F93" s="82"/>
      <c r="G93" s="82"/>
      <c r="H93" s="82"/>
      <c r="I93" s="47">
        <f>SUM(I89:I92)</f>
        <v>56978.700000000004</v>
      </c>
    </row>
    <row r="94" spans="1:9" ht="12.75">
      <c r="A94" s="46" t="s">
        <v>52</v>
      </c>
      <c r="B94" s="81"/>
      <c r="C94" s="81"/>
      <c r="D94" s="81"/>
      <c r="E94" s="81"/>
      <c r="F94" s="81"/>
      <c r="G94" s="81"/>
      <c r="H94" s="81"/>
      <c r="I94" s="48">
        <f>SUM(I13,I22,I39,I50,I85,I88,I93)</f>
        <v>572415.0900000001</v>
      </c>
    </row>
  </sheetData>
  <mergeCells count="10">
    <mergeCell ref="A2:I2"/>
    <mergeCell ref="B13:H13"/>
    <mergeCell ref="B22:H22"/>
    <mergeCell ref="B39:H39"/>
    <mergeCell ref="B94:H94"/>
    <mergeCell ref="C4:H4"/>
    <mergeCell ref="B50:H50"/>
    <mergeCell ref="B85:H85"/>
    <mergeCell ref="B88:H88"/>
    <mergeCell ref="B93:H93"/>
  </mergeCells>
  <printOptions/>
  <pageMargins left="0.6" right="0.45" top="1" bottom="1" header="0.492125985" footer="0.49212598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5"/>
  <sheetViews>
    <sheetView zoomScale="75" zoomScaleNormal="75" workbookViewId="0" topLeftCell="A1">
      <selection activeCell="A95" sqref="A95:IV95"/>
    </sheetView>
  </sheetViews>
  <sheetFormatPr defaultColWidth="9.140625" defaultRowHeight="12.75"/>
  <cols>
    <col min="1" max="1" width="16.57421875" style="0" bestFit="1" customWidth="1"/>
    <col min="2" max="8" width="9.140625" style="1" customWidth="1"/>
    <col min="9" max="9" width="15.140625" style="11" bestFit="1" customWidth="1"/>
  </cols>
  <sheetData>
    <row r="2" spans="1:9" ht="23.25">
      <c r="A2" s="77" t="s">
        <v>261</v>
      </c>
      <c r="B2" s="77"/>
      <c r="C2" s="77"/>
      <c r="D2" s="77"/>
      <c r="E2" s="77"/>
      <c r="F2" s="77"/>
      <c r="G2" s="77"/>
      <c r="H2" s="77"/>
      <c r="I2" s="77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57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58" t="s">
        <v>1</v>
      </c>
    </row>
    <row r="5" spans="1:9" ht="12.75">
      <c r="A5" s="18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50">
        <v>7206.78</v>
      </c>
    </row>
    <row r="6" spans="1:9" ht="12.75">
      <c r="A6" s="52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53">
        <v>8188.67</v>
      </c>
    </row>
    <row r="7" spans="1:9" ht="12.75">
      <c r="A7" s="52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53">
        <v>2457.77</v>
      </c>
    </row>
    <row r="8" spans="1:9" ht="12.75">
      <c r="A8" s="52" t="s">
        <v>54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53">
        <v>2527.98</v>
      </c>
    </row>
    <row r="9" spans="1:9" ht="12.75">
      <c r="A9" s="52" t="s">
        <v>54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53">
        <v>3016.44</v>
      </c>
    </row>
    <row r="10" spans="1:9" ht="12.75">
      <c r="A10" s="52" t="s">
        <v>54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53">
        <v>2048.2</v>
      </c>
    </row>
    <row r="11" spans="1:9" ht="12.75">
      <c r="A11" s="52" t="s">
        <v>54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53">
        <v>1415.12</v>
      </c>
    </row>
    <row r="12" spans="1:9" ht="12.75">
      <c r="A12" s="18" t="s">
        <v>54</v>
      </c>
      <c r="B12" s="13">
        <v>1407</v>
      </c>
      <c r="C12" s="13" t="s">
        <v>5</v>
      </c>
      <c r="D12" s="13" t="s">
        <v>2</v>
      </c>
      <c r="E12" s="13"/>
      <c r="F12" s="13"/>
      <c r="G12" s="13"/>
      <c r="H12" s="13"/>
      <c r="I12" s="50">
        <v>1601.32</v>
      </c>
    </row>
    <row r="13" spans="1:9" ht="12.75">
      <c r="A13" s="45" t="s">
        <v>53</v>
      </c>
      <c r="B13" s="82"/>
      <c r="C13" s="82"/>
      <c r="D13" s="82"/>
      <c r="E13" s="82"/>
      <c r="F13" s="82"/>
      <c r="G13" s="82"/>
      <c r="H13" s="82"/>
      <c r="I13" s="47">
        <f>SUM(I5:I12)</f>
        <v>28462.28</v>
      </c>
    </row>
    <row r="14" spans="1:9" ht="12.75">
      <c r="A14" s="18" t="s">
        <v>55</v>
      </c>
      <c r="B14" s="13">
        <v>6440</v>
      </c>
      <c r="C14" s="13" t="s">
        <v>6</v>
      </c>
      <c r="D14" s="13" t="s">
        <v>7</v>
      </c>
      <c r="E14" s="13" t="s">
        <v>21</v>
      </c>
      <c r="F14" s="13" t="s">
        <v>59</v>
      </c>
      <c r="G14" s="13"/>
      <c r="H14" s="13"/>
      <c r="I14" s="50">
        <v>7109.8</v>
      </c>
    </row>
    <row r="15" spans="1:9" ht="12.75">
      <c r="A15" s="52" t="s">
        <v>55</v>
      </c>
      <c r="B15" s="2">
        <v>6441</v>
      </c>
      <c r="C15" s="2" t="s">
        <v>59</v>
      </c>
      <c r="D15" s="2" t="s">
        <v>21</v>
      </c>
      <c r="E15" s="2" t="s">
        <v>7</v>
      </c>
      <c r="F15" s="2" t="s">
        <v>6</v>
      </c>
      <c r="G15" s="2"/>
      <c r="H15" s="2"/>
      <c r="I15" s="53">
        <v>2606.88</v>
      </c>
    </row>
    <row r="16" spans="1:9" ht="12.75">
      <c r="A16" s="52" t="s">
        <v>55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14</v>
      </c>
      <c r="H16" s="2" t="s">
        <v>6</v>
      </c>
      <c r="I16" s="53">
        <v>587.76</v>
      </c>
    </row>
    <row r="17" spans="1:9" ht="12.75">
      <c r="A17" s="52" t="s">
        <v>55</v>
      </c>
      <c r="B17" s="2">
        <v>6447</v>
      </c>
      <c r="C17" s="2" t="s">
        <v>6</v>
      </c>
      <c r="D17" s="2" t="s">
        <v>14</v>
      </c>
      <c r="E17" s="2" t="s">
        <v>11</v>
      </c>
      <c r="F17" s="2" t="s">
        <v>12</v>
      </c>
      <c r="G17" s="2" t="s">
        <v>10</v>
      </c>
      <c r="H17" s="2" t="s">
        <v>9</v>
      </c>
      <c r="I17" s="53">
        <v>901.6</v>
      </c>
    </row>
    <row r="18" spans="1:9" ht="12.75">
      <c r="A18" s="52" t="s">
        <v>55</v>
      </c>
      <c r="B18" s="2">
        <v>6458</v>
      </c>
      <c r="C18" s="2" t="s">
        <v>9</v>
      </c>
      <c r="D18" s="2" t="s">
        <v>10</v>
      </c>
      <c r="E18" s="2" t="s">
        <v>15</v>
      </c>
      <c r="F18" s="2" t="s">
        <v>12</v>
      </c>
      <c r="G18" s="2" t="s">
        <v>13</v>
      </c>
      <c r="H18" s="2" t="s">
        <v>6</v>
      </c>
      <c r="I18" s="53">
        <v>6592.6</v>
      </c>
    </row>
    <row r="19" spans="1:9" ht="12.75">
      <c r="A19" s="18" t="s">
        <v>55</v>
      </c>
      <c r="B19" s="13">
        <v>6459</v>
      </c>
      <c r="C19" s="13" t="s">
        <v>6</v>
      </c>
      <c r="D19" s="13" t="s">
        <v>13</v>
      </c>
      <c r="E19" s="13" t="s">
        <v>12</v>
      </c>
      <c r="F19" s="13" t="s">
        <v>15</v>
      </c>
      <c r="G19" s="13" t="s">
        <v>10</v>
      </c>
      <c r="H19" s="13" t="s">
        <v>9</v>
      </c>
      <c r="I19" s="50">
        <v>9527.16</v>
      </c>
    </row>
    <row r="20" spans="1:9" ht="12.75">
      <c r="A20" s="45" t="s">
        <v>53</v>
      </c>
      <c r="B20" s="82"/>
      <c r="C20" s="82"/>
      <c r="D20" s="82"/>
      <c r="E20" s="82"/>
      <c r="F20" s="82"/>
      <c r="G20" s="82"/>
      <c r="H20" s="82"/>
      <c r="I20" s="47">
        <f>SUM(I14:I19)</f>
        <v>27325.8</v>
      </c>
    </row>
    <row r="21" spans="1:9" ht="12.75">
      <c r="A21" s="18" t="s">
        <v>56</v>
      </c>
      <c r="B21" s="13">
        <v>4560</v>
      </c>
      <c r="C21" s="13" t="s">
        <v>10</v>
      </c>
      <c r="D21" s="13" t="s">
        <v>247</v>
      </c>
      <c r="E21" s="13"/>
      <c r="F21" s="13"/>
      <c r="G21" s="13"/>
      <c r="H21" s="13"/>
      <c r="I21" s="50">
        <v>1803.36</v>
      </c>
    </row>
    <row r="22" spans="1:9" ht="12.75">
      <c r="A22" s="52" t="s">
        <v>56</v>
      </c>
      <c r="B22" s="2">
        <v>4561</v>
      </c>
      <c r="C22" s="2" t="s">
        <v>247</v>
      </c>
      <c r="D22" s="2" t="s">
        <v>10</v>
      </c>
      <c r="E22" s="2"/>
      <c r="F22" s="2"/>
      <c r="G22" s="2"/>
      <c r="H22" s="2"/>
      <c r="I22" s="53">
        <v>1271.6</v>
      </c>
    </row>
    <row r="23" spans="1:9" ht="12.75">
      <c r="A23" s="52" t="s">
        <v>56</v>
      </c>
      <c r="B23" s="2">
        <v>4576</v>
      </c>
      <c r="C23" s="2" t="s">
        <v>10</v>
      </c>
      <c r="D23" s="2" t="s">
        <v>24</v>
      </c>
      <c r="E23" s="2"/>
      <c r="F23" s="2"/>
      <c r="G23" s="2"/>
      <c r="H23" s="2"/>
      <c r="I23" s="53">
        <v>1056.08</v>
      </c>
    </row>
    <row r="24" spans="1:9" ht="12.75">
      <c r="A24" s="52" t="s">
        <v>56</v>
      </c>
      <c r="B24" s="2">
        <v>4577</v>
      </c>
      <c r="C24" s="2" t="s">
        <v>24</v>
      </c>
      <c r="D24" s="2" t="s">
        <v>10</v>
      </c>
      <c r="E24" s="2"/>
      <c r="F24" s="2"/>
      <c r="G24" s="2"/>
      <c r="H24" s="2"/>
      <c r="I24" s="53">
        <v>1424.48</v>
      </c>
    </row>
    <row r="25" spans="1:9" ht="12.75">
      <c r="A25" s="52" t="s">
        <v>56</v>
      </c>
      <c r="B25" s="2">
        <v>4618</v>
      </c>
      <c r="C25" s="2" t="s">
        <v>22</v>
      </c>
      <c r="D25" s="2" t="s">
        <v>26</v>
      </c>
      <c r="E25" s="2" t="s">
        <v>248</v>
      </c>
      <c r="F25" s="2"/>
      <c r="G25" s="2"/>
      <c r="H25" s="2"/>
      <c r="I25" s="53">
        <v>349.28</v>
      </c>
    </row>
    <row r="26" spans="1:9" ht="12.75">
      <c r="A26" s="52" t="s">
        <v>56</v>
      </c>
      <c r="B26" s="2">
        <v>4619</v>
      </c>
      <c r="C26" s="2" t="s">
        <v>248</v>
      </c>
      <c r="D26" s="2" t="s">
        <v>26</v>
      </c>
      <c r="E26" s="2" t="s">
        <v>22</v>
      </c>
      <c r="F26" s="2"/>
      <c r="G26" s="2"/>
      <c r="H26" s="2"/>
      <c r="I26" s="53">
        <v>788.4</v>
      </c>
    </row>
    <row r="27" spans="1:9" ht="12.75">
      <c r="A27" s="52" t="s">
        <v>56</v>
      </c>
      <c r="B27" s="2">
        <v>4630</v>
      </c>
      <c r="C27" s="2" t="s">
        <v>22</v>
      </c>
      <c r="D27" s="2" t="s">
        <v>26</v>
      </c>
      <c r="E27" s="2" t="s">
        <v>28</v>
      </c>
      <c r="F27" s="2"/>
      <c r="G27" s="2"/>
      <c r="H27" s="2"/>
      <c r="I27" s="53">
        <v>8840.16</v>
      </c>
    </row>
    <row r="28" spans="1:9" ht="12.75">
      <c r="A28" s="52" t="s">
        <v>56</v>
      </c>
      <c r="B28" s="2">
        <v>4631</v>
      </c>
      <c r="C28" s="2" t="s">
        <v>28</v>
      </c>
      <c r="D28" s="2" t="s">
        <v>26</v>
      </c>
      <c r="E28" s="2" t="s">
        <v>22</v>
      </c>
      <c r="F28" s="2"/>
      <c r="G28" s="2"/>
      <c r="H28" s="2"/>
      <c r="I28" s="53">
        <v>8673.44</v>
      </c>
    </row>
    <row r="29" spans="1:9" ht="12.75">
      <c r="A29" s="52" t="s">
        <v>56</v>
      </c>
      <c r="B29" s="2">
        <v>4634</v>
      </c>
      <c r="C29" s="2" t="s">
        <v>13</v>
      </c>
      <c r="D29" s="2" t="s">
        <v>29</v>
      </c>
      <c r="E29" s="2"/>
      <c r="F29" s="2"/>
      <c r="G29" s="2"/>
      <c r="H29" s="2"/>
      <c r="I29" s="53">
        <v>360.16</v>
      </c>
    </row>
    <row r="30" spans="1:9" ht="12.75">
      <c r="A30" s="52" t="s">
        <v>56</v>
      </c>
      <c r="B30" s="2">
        <v>4635</v>
      </c>
      <c r="C30" s="2" t="s">
        <v>29</v>
      </c>
      <c r="D30" s="2" t="s">
        <v>13</v>
      </c>
      <c r="E30" s="2"/>
      <c r="F30" s="2"/>
      <c r="G30" s="2"/>
      <c r="H30" s="2"/>
      <c r="I30" s="53">
        <v>411.68</v>
      </c>
    </row>
    <row r="31" spans="1:9" ht="12.75">
      <c r="A31" s="52" t="s">
        <v>56</v>
      </c>
      <c r="B31" s="2">
        <v>4642</v>
      </c>
      <c r="C31" s="2" t="s">
        <v>22</v>
      </c>
      <c r="D31" s="2" t="s">
        <v>25</v>
      </c>
      <c r="E31" s="2" t="s">
        <v>26</v>
      </c>
      <c r="F31" s="2"/>
      <c r="G31" s="2"/>
      <c r="H31" s="2"/>
      <c r="I31" s="53">
        <v>7473.6</v>
      </c>
    </row>
    <row r="32" spans="1:9" ht="12.75">
      <c r="A32" s="52" t="s">
        <v>56</v>
      </c>
      <c r="B32" s="2">
        <v>4643</v>
      </c>
      <c r="C32" s="2" t="s">
        <v>26</v>
      </c>
      <c r="D32" s="2" t="s">
        <v>22</v>
      </c>
      <c r="E32" s="2"/>
      <c r="F32" s="2"/>
      <c r="G32" s="2"/>
      <c r="H32" s="2"/>
      <c r="I32" s="53">
        <v>6412.32</v>
      </c>
    </row>
    <row r="33" spans="1:9" ht="12.75">
      <c r="A33" s="52" t="s">
        <v>56</v>
      </c>
      <c r="B33" s="2">
        <v>4649</v>
      </c>
      <c r="C33" s="2" t="s">
        <v>22</v>
      </c>
      <c r="D33" s="2" t="s">
        <v>23</v>
      </c>
      <c r="E33" s="2" t="s">
        <v>66</v>
      </c>
      <c r="F33" s="2" t="s">
        <v>24</v>
      </c>
      <c r="G33" s="2" t="s">
        <v>10</v>
      </c>
      <c r="H33" s="2"/>
      <c r="I33" s="53">
        <v>337.84</v>
      </c>
    </row>
    <row r="34" spans="1:9" ht="12.75">
      <c r="A34" s="52" t="s">
        <v>56</v>
      </c>
      <c r="B34" s="2">
        <v>4656</v>
      </c>
      <c r="C34" s="2" t="s">
        <v>12</v>
      </c>
      <c r="D34" s="2" t="s">
        <v>10</v>
      </c>
      <c r="E34" s="2"/>
      <c r="F34" s="2"/>
      <c r="G34" s="2"/>
      <c r="H34" s="2"/>
      <c r="I34" s="53">
        <v>710.5</v>
      </c>
    </row>
    <row r="35" spans="1:9" ht="12.75">
      <c r="A35" s="18" t="s">
        <v>56</v>
      </c>
      <c r="B35" s="13">
        <v>4657</v>
      </c>
      <c r="C35" s="13" t="s">
        <v>10</v>
      </c>
      <c r="D35" s="13" t="s">
        <v>12</v>
      </c>
      <c r="E35" s="13"/>
      <c r="F35" s="13"/>
      <c r="G35" s="13"/>
      <c r="H35" s="13"/>
      <c r="I35" s="50">
        <v>1370.16</v>
      </c>
    </row>
    <row r="36" spans="1:9" ht="12.75">
      <c r="A36" s="45" t="s">
        <v>53</v>
      </c>
      <c r="B36" s="82"/>
      <c r="C36" s="82"/>
      <c r="D36" s="82"/>
      <c r="E36" s="82"/>
      <c r="F36" s="82"/>
      <c r="G36" s="82"/>
      <c r="H36" s="82"/>
      <c r="I36" s="47">
        <f>SUM(I21:I35)</f>
        <v>41283.060000000005</v>
      </c>
    </row>
    <row r="37" spans="1:9" ht="12.75">
      <c r="A37" s="18" t="s">
        <v>264</v>
      </c>
      <c r="B37" s="13">
        <v>4900</v>
      </c>
      <c r="C37" s="13" t="s">
        <v>6</v>
      </c>
      <c r="D37" s="13" t="s">
        <v>13</v>
      </c>
      <c r="E37" s="13" t="s">
        <v>29</v>
      </c>
      <c r="F37" s="13"/>
      <c r="G37" s="13"/>
      <c r="H37" s="13"/>
      <c r="I37" s="50">
        <v>3004.4</v>
      </c>
    </row>
    <row r="38" spans="1:9" ht="12.75">
      <c r="A38" s="52" t="s">
        <v>264</v>
      </c>
      <c r="B38" s="2">
        <v>4901</v>
      </c>
      <c r="C38" s="2" t="s">
        <v>29</v>
      </c>
      <c r="D38" s="2" t="s">
        <v>13</v>
      </c>
      <c r="E38" s="2" t="s">
        <v>7</v>
      </c>
      <c r="F38" s="2" t="s">
        <v>6</v>
      </c>
      <c r="G38" s="2"/>
      <c r="H38" s="2"/>
      <c r="I38" s="53">
        <v>3428.48</v>
      </c>
    </row>
    <row r="39" spans="1:9" ht="12.75">
      <c r="A39" s="52" t="s">
        <v>264</v>
      </c>
      <c r="B39" s="2">
        <v>4902</v>
      </c>
      <c r="C39" s="2" t="s">
        <v>6</v>
      </c>
      <c r="D39" s="2" t="s">
        <v>20</v>
      </c>
      <c r="E39" s="2" t="s">
        <v>19</v>
      </c>
      <c r="F39" s="2" t="s">
        <v>254</v>
      </c>
      <c r="G39" s="2" t="s">
        <v>253</v>
      </c>
      <c r="H39" s="2"/>
      <c r="I39" s="53">
        <v>3581.76</v>
      </c>
    </row>
    <row r="40" spans="1:9" ht="12.75">
      <c r="A40" s="52" t="s">
        <v>264</v>
      </c>
      <c r="B40" s="2">
        <v>4903</v>
      </c>
      <c r="C40" s="2" t="s">
        <v>253</v>
      </c>
      <c r="D40" s="2" t="s">
        <v>254</v>
      </c>
      <c r="E40" s="2" t="s">
        <v>19</v>
      </c>
      <c r="F40" s="2" t="s">
        <v>20</v>
      </c>
      <c r="G40" s="2" t="s">
        <v>6</v>
      </c>
      <c r="H40" s="2"/>
      <c r="I40" s="53">
        <v>3761.12</v>
      </c>
    </row>
    <row r="41" spans="1:9" ht="12.75">
      <c r="A41" s="52" t="s">
        <v>264</v>
      </c>
      <c r="B41" s="2">
        <v>4908</v>
      </c>
      <c r="C41" s="2" t="s">
        <v>6</v>
      </c>
      <c r="D41" s="2" t="s">
        <v>7</v>
      </c>
      <c r="E41" s="2" t="s">
        <v>21</v>
      </c>
      <c r="F41" s="2" t="s">
        <v>255</v>
      </c>
      <c r="G41" s="2"/>
      <c r="H41" s="2"/>
      <c r="I41" s="53">
        <v>2497.6</v>
      </c>
    </row>
    <row r="42" spans="1:9" ht="12.75">
      <c r="A42" s="52" t="s">
        <v>264</v>
      </c>
      <c r="B42" s="2">
        <v>4909</v>
      </c>
      <c r="C42" s="2" t="s">
        <v>255</v>
      </c>
      <c r="D42" s="2" t="s">
        <v>7</v>
      </c>
      <c r="E42" s="2" t="s">
        <v>6</v>
      </c>
      <c r="F42" s="2"/>
      <c r="G42" s="2"/>
      <c r="H42" s="2"/>
      <c r="I42" s="53">
        <v>2391.04</v>
      </c>
    </row>
    <row r="43" spans="1:9" ht="12.75">
      <c r="A43" s="52" t="s">
        <v>264</v>
      </c>
      <c r="B43" s="2">
        <v>4914</v>
      </c>
      <c r="C43" s="2" t="s">
        <v>6</v>
      </c>
      <c r="D43" s="2" t="s">
        <v>19</v>
      </c>
      <c r="E43" s="2" t="s">
        <v>256</v>
      </c>
      <c r="F43" s="2" t="s">
        <v>257</v>
      </c>
      <c r="G43" s="2" t="s">
        <v>258</v>
      </c>
      <c r="H43" s="2"/>
      <c r="I43" s="53">
        <v>1165.84</v>
      </c>
    </row>
    <row r="44" spans="1:9" ht="12.75">
      <c r="A44" s="52" t="s">
        <v>264</v>
      </c>
      <c r="B44" s="2">
        <v>4915</v>
      </c>
      <c r="C44" s="2" t="s">
        <v>258</v>
      </c>
      <c r="D44" s="2" t="s">
        <v>253</v>
      </c>
      <c r="E44" s="2" t="s">
        <v>254</v>
      </c>
      <c r="F44" s="2" t="s">
        <v>256</v>
      </c>
      <c r="G44" s="2" t="s">
        <v>19</v>
      </c>
      <c r="H44" s="2" t="s">
        <v>6</v>
      </c>
      <c r="I44" s="53">
        <v>1363.36</v>
      </c>
    </row>
    <row r="45" spans="1:9" ht="12.75">
      <c r="A45" s="52" t="s">
        <v>264</v>
      </c>
      <c r="B45" s="2">
        <v>4918</v>
      </c>
      <c r="C45" s="2" t="s">
        <v>6</v>
      </c>
      <c r="D45" s="2" t="s">
        <v>259</v>
      </c>
      <c r="E45" s="2"/>
      <c r="F45" s="2"/>
      <c r="G45" s="2"/>
      <c r="H45" s="2"/>
      <c r="I45" s="53">
        <v>30.4</v>
      </c>
    </row>
    <row r="46" spans="1:9" ht="12.75">
      <c r="A46" s="52" t="s">
        <v>264</v>
      </c>
      <c r="B46" s="2">
        <v>4919</v>
      </c>
      <c r="C46" s="2" t="s">
        <v>259</v>
      </c>
      <c r="D46" s="2" t="s">
        <v>6</v>
      </c>
      <c r="E46" s="2"/>
      <c r="F46" s="2"/>
      <c r="G46" s="2"/>
      <c r="H46" s="2"/>
      <c r="I46" s="53">
        <v>36.48</v>
      </c>
    </row>
    <row r="47" spans="1:9" ht="12.75">
      <c r="A47" s="52" t="s">
        <v>264</v>
      </c>
      <c r="B47" s="2">
        <v>4920</v>
      </c>
      <c r="C47" s="2" t="s">
        <v>6</v>
      </c>
      <c r="D47" s="2" t="s">
        <v>259</v>
      </c>
      <c r="E47" s="2"/>
      <c r="F47" s="2"/>
      <c r="G47" s="2"/>
      <c r="H47" s="2"/>
      <c r="I47" s="53">
        <v>45.6</v>
      </c>
    </row>
    <row r="48" spans="1:9" ht="12.75">
      <c r="A48" s="18" t="s">
        <v>264</v>
      </c>
      <c r="B48" s="13">
        <v>4921</v>
      </c>
      <c r="C48" s="13" t="s">
        <v>259</v>
      </c>
      <c r="D48" s="13" t="s">
        <v>6</v>
      </c>
      <c r="E48" s="13"/>
      <c r="F48" s="13"/>
      <c r="G48" s="13"/>
      <c r="H48" s="13"/>
      <c r="I48" s="50">
        <v>36.48</v>
      </c>
    </row>
    <row r="49" spans="1:9" ht="12.75">
      <c r="A49" s="45" t="s">
        <v>53</v>
      </c>
      <c r="B49" s="82"/>
      <c r="C49" s="82"/>
      <c r="D49" s="82"/>
      <c r="E49" s="82"/>
      <c r="F49" s="82"/>
      <c r="G49" s="82"/>
      <c r="H49" s="82"/>
      <c r="I49" s="47">
        <f>SUM(I37:I48)</f>
        <v>21342.559999999998</v>
      </c>
    </row>
    <row r="50" spans="1:9" ht="12.75">
      <c r="A50" s="18" t="s">
        <v>57</v>
      </c>
      <c r="B50" s="13">
        <v>4800</v>
      </c>
      <c r="C50" s="13" t="s">
        <v>9</v>
      </c>
      <c r="D50" s="13" t="s">
        <v>30</v>
      </c>
      <c r="E50" s="13"/>
      <c r="F50" s="13"/>
      <c r="G50" s="13"/>
      <c r="H50" s="13"/>
      <c r="I50" s="50">
        <v>8517</v>
      </c>
    </row>
    <row r="51" spans="1:9" ht="12.75">
      <c r="A51" s="52" t="s">
        <v>57</v>
      </c>
      <c r="B51" s="2">
        <v>4801</v>
      </c>
      <c r="C51" s="2" t="s">
        <v>30</v>
      </c>
      <c r="D51" s="2" t="s">
        <v>9</v>
      </c>
      <c r="E51" s="2"/>
      <c r="F51" s="2"/>
      <c r="G51" s="2"/>
      <c r="H51" s="2"/>
      <c r="I51" s="53">
        <v>9669.3</v>
      </c>
    </row>
    <row r="52" spans="1:9" ht="12.75">
      <c r="A52" s="52" t="s">
        <v>57</v>
      </c>
      <c r="B52" s="2">
        <v>4802</v>
      </c>
      <c r="C52" s="2" t="s">
        <v>9</v>
      </c>
      <c r="D52" s="2" t="s">
        <v>31</v>
      </c>
      <c r="E52" s="2" t="s">
        <v>32</v>
      </c>
      <c r="F52" s="2" t="s">
        <v>30</v>
      </c>
      <c r="G52" s="2"/>
      <c r="H52" s="2"/>
      <c r="I52" s="53">
        <v>11626.14</v>
      </c>
    </row>
    <row r="53" spans="1:9" ht="12.75">
      <c r="A53" s="52" t="s">
        <v>57</v>
      </c>
      <c r="B53" s="2">
        <v>4803</v>
      </c>
      <c r="C53" s="2" t="s">
        <v>30</v>
      </c>
      <c r="D53" s="2" t="s">
        <v>31</v>
      </c>
      <c r="E53" s="2" t="s">
        <v>9</v>
      </c>
      <c r="F53" s="2"/>
      <c r="G53" s="2"/>
      <c r="H53" s="2"/>
      <c r="I53" s="53">
        <v>9138.24</v>
      </c>
    </row>
    <row r="54" spans="1:9" ht="12.75">
      <c r="A54" s="52" t="s">
        <v>57</v>
      </c>
      <c r="B54" s="2">
        <v>4804</v>
      </c>
      <c r="C54" s="2" t="s">
        <v>9</v>
      </c>
      <c r="D54" s="2" t="s">
        <v>41</v>
      </c>
      <c r="E54" s="2" t="s">
        <v>42</v>
      </c>
      <c r="F54" s="2" t="s">
        <v>43</v>
      </c>
      <c r="G54" s="2"/>
      <c r="H54" s="2"/>
      <c r="I54" s="53">
        <v>11190.62</v>
      </c>
    </row>
    <row r="55" spans="1:9" ht="12.75">
      <c r="A55" s="52" t="s">
        <v>57</v>
      </c>
      <c r="B55" s="2">
        <v>4805</v>
      </c>
      <c r="C55" s="2" t="s">
        <v>43</v>
      </c>
      <c r="D55" s="2" t="s">
        <v>42</v>
      </c>
      <c r="E55" s="2" t="s">
        <v>41</v>
      </c>
      <c r="F55" s="2" t="s">
        <v>9</v>
      </c>
      <c r="G55" s="2"/>
      <c r="H55" s="2"/>
      <c r="I55" s="53">
        <v>11149.95</v>
      </c>
    </row>
    <row r="56" spans="1:9" ht="12.75">
      <c r="A56" s="52" t="s">
        <v>57</v>
      </c>
      <c r="B56" s="2">
        <v>4806</v>
      </c>
      <c r="C56" s="2" t="s">
        <v>9</v>
      </c>
      <c r="D56" s="2" t="s">
        <v>33</v>
      </c>
      <c r="E56" s="2" t="s">
        <v>34</v>
      </c>
      <c r="F56" s="2"/>
      <c r="G56" s="2"/>
      <c r="H56" s="2"/>
      <c r="I56" s="53">
        <v>1965.81</v>
      </c>
    </row>
    <row r="57" spans="1:9" ht="12.75">
      <c r="A57" s="52" t="s">
        <v>57</v>
      </c>
      <c r="B57" s="2">
        <v>4807</v>
      </c>
      <c r="C57" s="2" t="s">
        <v>34</v>
      </c>
      <c r="D57" s="2" t="s">
        <v>33</v>
      </c>
      <c r="E57" s="2" t="s">
        <v>9</v>
      </c>
      <c r="F57" s="2"/>
      <c r="G57" s="2"/>
      <c r="H57" s="2"/>
      <c r="I57" s="53">
        <v>2119.95</v>
      </c>
    </row>
    <row r="58" spans="1:9" ht="12.75">
      <c r="A58" s="52" t="s">
        <v>57</v>
      </c>
      <c r="B58" s="2">
        <v>4810</v>
      </c>
      <c r="C58" s="2" t="s">
        <v>9</v>
      </c>
      <c r="D58" s="2" t="s">
        <v>36</v>
      </c>
      <c r="E58" s="2" t="s">
        <v>37</v>
      </c>
      <c r="F58" s="2" t="s">
        <v>38</v>
      </c>
      <c r="G58" s="2"/>
      <c r="H58" s="2"/>
      <c r="I58" s="53">
        <v>20817.06</v>
      </c>
    </row>
    <row r="59" spans="1:9" ht="12.75">
      <c r="A59" s="52" t="s">
        <v>57</v>
      </c>
      <c r="B59" s="2">
        <v>4811</v>
      </c>
      <c r="C59" s="2" t="s">
        <v>38</v>
      </c>
      <c r="D59" s="2" t="s">
        <v>37</v>
      </c>
      <c r="E59" s="2" t="s">
        <v>36</v>
      </c>
      <c r="F59" s="2" t="s">
        <v>9</v>
      </c>
      <c r="G59" s="2"/>
      <c r="H59" s="2"/>
      <c r="I59" s="53">
        <v>18020.04</v>
      </c>
    </row>
    <row r="60" spans="1:9" ht="12.75">
      <c r="A60" s="52" t="s">
        <v>57</v>
      </c>
      <c r="B60" s="2">
        <v>4812</v>
      </c>
      <c r="C60" s="2" t="s">
        <v>9</v>
      </c>
      <c r="D60" s="2" t="s">
        <v>39</v>
      </c>
      <c r="E60" s="2"/>
      <c r="F60" s="2"/>
      <c r="G60" s="2"/>
      <c r="H60" s="2"/>
      <c r="I60" s="53">
        <v>7953.33</v>
      </c>
    </row>
    <row r="61" spans="1:9" ht="12.75">
      <c r="A61" s="52" t="s">
        <v>57</v>
      </c>
      <c r="B61" s="2">
        <v>4813</v>
      </c>
      <c r="C61" s="2" t="s">
        <v>39</v>
      </c>
      <c r="D61" s="2" t="s">
        <v>9</v>
      </c>
      <c r="E61" s="2"/>
      <c r="F61" s="2"/>
      <c r="G61" s="2"/>
      <c r="H61" s="2"/>
      <c r="I61" s="53">
        <v>6454.14</v>
      </c>
    </row>
    <row r="62" spans="1:9" ht="12.75">
      <c r="A62" s="52" t="s">
        <v>57</v>
      </c>
      <c r="B62" s="2">
        <v>4814</v>
      </c>
      <c r="C62" s="2" t="s">
        <v>9</v>
      </c>
      <c r="D62" s="2" t="s">
        <v>36</v>
      </c>
      <c r="E62" s="2" t="s">
        <v>64</v>
      </c>
      <c r="F62" s="2" t="s">
        <v>40</v>
      </c>
      <c r="G62" s="2"/>
      <c r="H62" s="2"/>
      <c r="I62" s="53">
        <v>9099.3</v>
      </c>
    </row>
    <row r="63" spans="1:9" ht="12.75">
      <c r="A63" s="52" t="s">
        <v>57</v>
      </c>
      <c r="B63" s="2">
        <v>4815</v>
      </c>
      <c r="C63" s="2" t="s">
        <v>40</v>
      </c>
      <c r="D63" s="2" t="s">
        <v>36</v>
      </c>
      <c r="E63" s="2" t="s">
        <v>9</v>
      </c>
      <c r="F63" s="2"/>
      <c r="G63" s="2"/>
      <c r="H63" s="2"/>
      <c r="I63" s="53">
        <v>1833.84</v>
      </c>
    </row>
    <row r="64" spans="1:9" ht="12.75">
      <c r="A64" s="52" t="s">
        <v>57</v>
      </c>
      <c r="B64" s="2">
        <v>4816</v>
      </c>
      <c r="C64" s="2" t="s">
        <v>9</v>
      </c>
      <c r="D64" s="2" t="s">
        <v>41</v>
      </c>
      <c r="E64" s="2" t="s">
        <v>65</v>
      </c>
      <c r="F64" s="2" t="s">
        <v>44</v>
      </c>
      <c r="G64" s="2"/>
      <c r="H64" s="2"/>
      <c r="I64" s="53">
        <v>12554.7</v>
      </c>
    </row>
    <row r="65" spans="1:9" ht="12.75">
      <c r="A65" s="52" t="s">
        <v>57</v>
      </c>
      <c r="B65" s="2">
        <v>4817</v>
      </c>
      <c r="C65" s="2" t="s">
        <v>44</v>
      </c>
      <c r="D65" s="2" t="s">
        <v>65</v>
      </c>
      <c r="E65" s="2" t="s">
        <v>41</v>
      </c>
      <c r="F65" s="2" t="s">
        <v>9</v>
      </c>
      <c r="G65" s="2"/>
      <c r="H65" s="2"/>
      <c r="I65" s="53">
        <v>9721.2</v>
      </c>
    </row>
    <row r="66" spans="1:9" ht="12.75">
      <c r="A66" s="52" t="s">
        <v>57</v>
      </c>
      <c r="B66" s="2">
        <v>4818</v>
      </c>
      <c r="C66" s="2" t="s">
        <v>9</v>
      </c>
      <c r="D66" s="2" t="s">
        <v>36</v>
      </c>
      <c r="E66" s="2" t="s">
        <v>45</v>
      </c>
      <c r="F66" s="2" t="s">
        <v>40</v>
      </c>
      <c r="G66" s="2" t="s">
        <v>46</v>
      </c>
      <c r="H66" s="2" t="s">
        <v>47</v>
      </c>
      <c r="I66" s="53">
        <v>4717.68</v>
      </c>
    </row>
    <row r="67" spans="1:9" ht="12.75">
      <c r="A67" s="52" t="s">
        <v>57</v>
      </c>
      <c r="B67" s="2">
        <v>4819</v>
      </c>
      <c r="C67" s="2" t="s">
        <v>47</v>
      </c>
      <c r="D67" s="2" t="s">
        <v>40</v>
      </c>
      <c r="E67" s="2" t="s">
        <v>45</v>
      </c>
      <c r="F67" s="2" t="s">
        <v>36</v>
      </c>
      <c r="G67" s="2" t="s">
        <v>9</v>
      </c>
      <c r="H67" s="2"/>
      <c r="I67" s="53">
        <v>3012.06</v>
      </c>
    </row>
    <row r="68" spans="1:9" ht="12.75">
      <c r="A68" s="52" t="s">
        <v>57</v>
      </c>
      <c r="B68" s="2">
        <v>4820</v>
      </c>
      <c r="C68" s="2" t="s">
        <v>9</v>
      </c>
      <c r="D68" s="2" t="s">
        <v>35</v>
      </c>
      <c r="E68" s="2" t="s">
        <v>27</v>
      </c>
      <c r="F68" s="2"/>
      <c r="G68" s="2"/>
      <c r="H68" s="2"/>
      <c r="I68" s="53">
        <v>2018.76</v>
      </c>
    </row>
    <row r="69" spans="1:9" ht="12.75">
      <c r="A69" s="52" t="s">
        <v>57</v>
      </c>
      <c r="B69" s="2">
        <v>4821</v>
      </c>
      <c r="C69" s="2" t="s">
        <v>27</v>
      </c>
      <c r="D69" s="2" t="s">
        <v>35</v>
      </c>
      <c r="E69" s="2" t="s">
        <v>9</v>
      </c>
      <c r="F69" s="2"/>
      <c r="G69" s="2"/>
      <c r="H69" s="2"/>
      <c r="I69" s="53">
        <v>2308.98</v>
      </c>
    </row>
    <row r="70" spans="1:9" ht="12.75">
      <c r="A70" s="52" t="s">
        <v>57</v>
      </c>
      <c r="B70" s="2">
        <v>4822</v>
      </c>
      <c r="C70" s="2" t="s">
        <v>44</v>
      </c>
      <c r="D70" s="2" t="s">
        <v>48</v>
      </c>
      <c r="E70" s="2" t="s">
        <v>49</v>
      </c>
      <c r="F70" s="2"/>
      <c r="G70" s="2"/>
      <c r="H70" s="2"/>
      <c r="I70" s="53">
        <v>6141.6</v>
      </c>
    </row>
    <row r="71" spans="1:9" ht="12.75">
      <c r="A71" s="52" t="s">
        <v>57</v>
      </c>
      <c r="B71" s="2">
        <v>4823</v>
      </c>
      <c r="C71" s="2" t="s">
        <v>49</v>
      </c>
      <c r="D71" s="2" t="s">
        <v>48</v>
      </c>
      <c r="E71" s="2" t="s">
        <v>44</v>
      </c>
      <c r="F71" s="2"/>
      <c r="G71" s="2"/>
      <c r="H71" s="2"/>
      <c r="I71" s="53">
        <v>5375.88</v>
      </c>
    </row>
    <row r="72" spans="1:9" ht="12.75">
      <c r="A72" s="52" t="s">
        <v>57</v>
      </c>
      <c r="B72" s="2">
        <v>4824</v>
      </c>
      <c r="C72" s="2" t="s">
        <v>9</v>
      </c>
      <c r="D72" s="2" t="s">
        <v>35</v>
      </c>
      <c r="E72" s="2" t="s">
        <v>27</v>
      </c>
      <c r="F72" s="2" t="s">
        <v>12</v>
      </c>
      <c r="G72" s="2" t="s">
        <v>14</v>
      </c>
      <c r="H72" s="2" t="s">
        <v>6</v>
      </c>
      <c r="I72" s="53">
        <v>16786.2</v>
      </c>
    </row>
    <row r="73" spans="1:9" ht="12.75">
      <c r="A73" s="52" t="s">
        <v>57</v>
      </c>
      <c r="B73" s="2">
        <v>4825</v>
      </c>
      <c r="C73" s="2" t="s">
        <v>6</v>
      </c>
      <c r="D73" s="2" t="s">
        <v>14</v>
      </c>
      <c r="E73" s="2" t="s">
        <v>12</v>
      </c>
      <c r="F73" s="2" t="s">
        <v>27</v>
      </c>
      <c r="G73" s="2" t="s">
        <v>35</v>
      </c>
      <c r="H73" s="2" t="s">
        <v>9</v>
      </c>
      <c r="I73" s="53">
        <v>17025.36</v>
      </c>
    </row>
    <row r="74" spans="1:9" ht="12.75">
      <c r="A74" s="52" t="s">
        <v>57</v>
      </c>
      <c r="B74" s="2">
        <v>4830</v>
      </c>
      <c r="C74" s="2" t="s">
        <v>43</v>
      </c>
      <c r="D74" s="2" t="s">
        <v>60</v>
      </c>
      <c r="E74" s="2" t="s">
        <v>61</v>
      </c>
      <c r="F74" s="2"/>
      <c r="G74" s="2"/>
      <c r="H74" s="2"/>
      <c r="I74" s="53">
        <v>3081.33</v>
      </c>
    </row>
    <row r="75" spans="1:9" ht="12.75">
      <c r="A75" s="52" t="s">
        <v>57</v>
      </c>
      <c r="B75" s="2">
        <v>4831</v>
      </c>
      <c r="C75" s="2" t="s">
        <v>61</v>
      </c>
      <c r="D75" s="2" t="s">
        <v>60</v>
      </c>
      <c r="E75" s="2" t="s">
        <v>43</v>
      </c>
      <c r="F75" s="2"/>
      <c r="G75" s="2"/>
      <c r="H75" s="2"/>
      <c r="I75" s="53">
        <v>2974.65</v>
      </c>
    </row>
    <row r="76" spans="1:9" ht="12.75">
      <c r="A76" s="52" t="s">
        <v>57</v>
      </c>
      <c r="B76" s="2">
        <v>4836</v>
      </c>
      <c r="C76" s="2" t="s">
        <v>9</v>
      </c>
      <c r="D76" s="2" t="s">
        <v>36</v>
      </c>
      <c r="E76" s="2" t="s">
        <v>45</v>
      </c>
      <c r="F76" s="2" t="s">
        <v>40</v>
      </c>
      <c r="G76" s="2"/>
      <c r="H76" s="2"/>
      <c r="I76" s="53">
        <v>3763.08</v>
      </c>
    </row>
    <row r="77" spans="1:9" ht="12.75">
      <c r="A77" s="52" t="s">
        <v>57</v>
      </c>
      <c r="B77" s="2">
        <v>4837</v>
      </c>
      <c r="C77" s="2" t="s">
        <v>40</v>
      </c>
      <c r="D77" s="2" t="s">
        <v>36</v>
      </c>
      <c r="E77" s="2" t="s">
        <v>9</v>
      </c>
      <c r="F77" s="2"/>
      <c r="G77" s="2"/>
      <c r="H77" s="2"/>
      <c r="I77" s="53">
        <v>1861.08</v>
      </c>
    </row>
    <row r="78" spans="1:9" ht="12.75">
      <c r="A78" s="52" t="s">
        <v>57</v>
      </c>
      <c r="B78" s="2">
        <v>4838</v>
      </c>
      <c r="C78" s="2" t="s">
        <v>9</v>
      </c>
      <c r="D78" s="2" t="s">
        <v>249</v>
      </c>
      <c r="E78" s="2"/>
      <c r="F78" s="2"/>
      <c r="G78" s="2"/>
      <c r="H78" s="2"/>
      <c r="I78" s="53">
        <v>2507.96</v>
      </c>
    </row>
    <row r="79" spans="1:9" ht="12.75">
      <c r="A79" s="52" t="s">
        <v>57</v>
      </c>
      <c r="B79" s="2">
        <v>4839</v>
      </c>
      <c r="C79" s="2" t="s">
        <v>249</v>
      </c>
      <c r="D79" s="2" t="s">
        <v>9</v>
      </c>
      <c r="E79" s="2"/>
      <c r="F79" s="2"/>
      <c r="G79" s="2"/>
      <c r="H79" s="2"/>
      <c r="I79" s="53">
        <v>2839.2</v>
      </c>
    </row>
    <row r="80" spans="1:9" ht="12.75">
      <c r="A80" s="52" t="s">
        <v>57</v>
      </c>
      <c r="B80" s="2">
        <v>4840</v>
      </c>
      <c r="C80" s="2" t="s">
        <v>9</v>
      </c>
      <c r="D80" s="2" t="s">
        <v>27</v>
      </c>
      <c r="E80" s="2"/>
      <c r="F80" s="2"/>
      <c r="G80" s="2"/>
      <c r="H80" s="2"/>
      <c r="I80" s="53">
        <v>5288.85</v>
      </c>
    </row>
    <row r="81" spans="1:9" ht="12.75">
      <c r="A81" s="52" t="s">
        <v>57</v>
      </c>
      <c r="B81" s="2">
        <v>4841</v>
      </c>
      <c r="C81" s="2" t="s">
        <v>27</v>
      </c>
      <c r="D81" s="2" t="s">
        <v>9</v>
      </c>
      <c r="E81" s="2"/>
      <c r="F81" s="2"/>
      <c r="G81" s="2"/>
      <c r="H81" s="2"/>
      <c r="I81" s="53">
        <v>5850.95</v>
      </c>
    </row>
    <row r="82" spans="1:9" ht="12.75">
      <c r="A82" s="52" t="s">
        <v>57</v>
      </c>
      <c r="B82" s="2">
        <v>4842</v>
      </c>
      <c r="C82" s="2" t="s">
        <v>9</v>
      </c>
      <c r="D82" s="2" t="s">
        <v>36</v>
      </c>
      <c r="E82" s="2" t="s">
        <v>37</v>
      </c>
      <c r="F82" s="2" t="s">
        <v>38</v>
      </c>
      <c r="G82" s="2"/>
      <c r="H82" s="2"/>
      <c r="I82" s="53">
        <v>5264.4</v>
      </c>
    </row>
    <row r="83" spans="1:9" ht="12.75">
      <c r="A83" s="18" t="s">
        <v>57</v>
      </c>
      <c r="B83" s="13">
        <v>4843</v>
      </c>
      <c r="C83" s="13" t="s">
        <v>38</v>
      </c>
      <c r="D83" s="13" t="s">
        <v>37</v>
      </c>
      <c r="E83" s="13" t="s">
        <v>36</v>
      </c>
      <c r="F83" s="13" t="s">
        <v>9</v>
      </c>
      <c r="G83" s="13"/>
      <c r="H83" s="13"/>
      <c r="I83" s="50">
        <v>5157.48</v>
      </c>
    </row>
    <row r="84" spans="1:9" ht="12.75">
      <c r="A84" s="45" t="s">
        <v>53</v>
      </c>
      <c r="B84" s="82"/>
      <c r="C84" s="82"/>
      <c r="D84" s="82"/>
      <c r="E84" s="82"/>
      <c r="F84" s="82"/>
      <c r="G84" s="82"/>
      <c r="H84" s="82"/>
      <c r="I84" s="47">
        <f>SUM(I50:I83)</f>
        <v>247806.12</v>
      </c>
    </row>
    <row r="85" spans="1:9" ht="12.75">
      <c r="A85" s="54" t="s">
        <v>263</v>
      </c>
      <c r="B85" s="61">
        <v>5606</v>
      </c>
      <c r="C85" s="61" t="s">
        <v>22</v>
      </c>
      <c r="D85" s="61" t="s">
        <v>23</v>
      </c>
      <c r="E85" s="61" t="s">
        <v>66</v>
      </c>
      <c r="F85" s="61"/>
      <c r="G85" s="61"/>
      <c r="H85" s="61"/>
      <c r="I85" s="56">
        <v>6103.4</v>
      </c>
    </row>
    <row r="86" spans="1:9" ht="12.75">
      <c r="A86" s="18" t="s">
        <v>263</v>
      </c>
      <c r="B86" s="13">
        <v>5607</v>
      </c>
      <c r="C86" s="13" t="s">
        <v>66</v>
      </c>
      <c r="D86" s="13" t="s">
        <v>23</v>
      </c>
      <c r="E86" s="13" t="s">
        <v>22</v>
      </c>
      <c r="F86" s="13"/>
      <c r="G86" s="13"/>
      <c r="H86" s="13"/>
      <c r="I86" s="50">
        <v>5708.2</v>
      </c>
    </row>
    <row r="87" spans="1:9" ht="12.75">
      <c r="A87" s="45" t="s">
        <v>53</v>
      </c>
      <c r="B87" s="82"/>
      <c r="C87" s="82"/>
      <c r="D87" s="82"/>
      <c r="E87" s="82"/>
      <c r="F87" s="82"/>
      <c r="G87" s="82"/>
      <c r="H87" s="82"/>
      <c r="I87" s="47">
        <f>SUM(I85:I86)</f>
        <v>11811.599999999999</v>
      </c>
    </row>
    <row r="88" spans="1:9" ht="12.75">
      <c r="A88" s="18" t="s">
        <v>58</v>
      </c>
      <c r="B88" s="13">
        <v>6102</v>
      </c>
      <c r="C88" s="13" t="s">
        <v>14</v>
      </c>
      <c r="D88" s="13" t="s">
        <v>12</v>
      </c>
      <c r="E88" s="13" t="s">
        <v>10</v>
      </c>
      <c r="F88" s="13" t="s">
        <v>27</v>
      </c>
      <c r="G88" s="13"/>
      <c r="H88" s="13"/>
      <c r="I88" s="50">
        <v>22668.03</v>
      </c>
    </row>
    <row r="89" spans="1:9" ht="12.75">
      <c r="A89" s="52" t="s">
        <v>58</v>
      </c>
      <c r="B89" s="2">
        <v>6103</v>
      </c>
      <c r="C89" s="2" t="s">
        <v>27</v>
      </c>
      <c r="D89" s="2" t="s">
        <v>10</v>
      </c>
      <c r="E89" s="2" t="s">
        <v>12</v>
      </c>
      <c r="F89" s="2" t="s">
        <v>14</v>
      </c>
      <c r="G89" s="2"/>
      <c r="H89" s="2"/>
      <c r="I89" s="53">
        <v>18014.85</v>
      </c>
    </row>
    <row r="90" spans="1:9" ht="12.75">
      <c r="A90" s="52" t="s">
        <v>58</v>
      </c>
      <c r="B90" s="2">
        <v>6166</v>
      </c>
      <c r="C90" s="2" t="s">
        <v>44</v>
      </c>
      <c r="D90" s="2" t="s">
        <v>48</v>
      </c>
      <c r="E90" s="2" t="s">
        <v>49</v>
      </c>
      <c r="F90" s="2"/>
      <c r="G90" s="2"/>
      <c r="H90" s="2"/>
      <c r="I90" s="53">
        <v>7028.56</v>
      </c>
    </row>
    <row r="91" spans="1:9" ht="12.75">
      <c r="A91" s="29" t="s">
        <v>58</v>
      </c>
      <c r="B91" s="59">
        <v>6167</v>
      </c>
      <c r="C91" s="59" t="s">
        <v>49</v>
      </c>
      <c r="D91" s="59" t="s">
        <v>48</v>
      </c>
      <c r="E91" s="59" t="s">
        <v>44</v>
      </c>
      <c r="F91" s="59"/>
      <c r="G91" s="59"/>
      <c r="H91" s="59"/>
      <c r="I91" s="51">
        <v>5607.7</v>
      </c>
    </row>
    <row r="92" spans="1:9" ht="12.75">
      <c r="A92" s="45" t="s">
        <v>53</v>
      </c>
      <c r="B92" s="82"/>
      <c r="C92" s="82"/>
      <c r="D92" s="82"/>
      <c r="E92" s="82"/>
      <c r="F92" s="82"/>
      <c r="G92" s="82"/>
      <c r="H92" s="82"/>
      <c r="I92" s="47">
        <f>SUM(I88:I91)</f>
        <v>53319.13999999999</v>
      </c>
    </row>
    <row r="93" spans="1:9" ht="12.75">
      <c r="A93" s="88" t="s">
        <v>252</v>
      </c>
      <c r="B93" s="89"/>
      <c r="C93" s="89"/>
      <c r="D93" s="89"/>
      <c r="E93" s="89"/>
      <c r="F93" s="89"/>
      <c r="G93" s="89"/>
      <c r="H93" s="90"/>
      <c r="I93" s="60">
        <v>-7796.11</v>
      </c>
    </row>
    <row r="94" spans="1:9" ht="12.75">
      <c r="A94" s="85" t="s">
        <v>266</v>
      </c>
      <c r="B94" s="86"/>
      <c r="C94" s="86"/>
      <c r="D94" s="86"/>
      <c r="E94" s="86"/>
      <c r="F94" s="86"/>
      <c r="G94" s="86"/>
      <c r="H94" s="87"/>
      <c r="I94" s="47">
        <f>SUM(I92:I93)</f>
        <v>45523.02999999999</v>
      </c>
    </row>
    <row r="95" spans="1:9" ht="12.75">
      <c r="A95" s="46" t="s">
        <v>52</v>
      </c>
      <c r="B95" s="81"/>
      <c r="C95" s="81"/>
      <c r="D95" s="81"/>
      <c r="E95" s="81"/>
      <c r="F95" s="81"/>
      <c r="G95" s="81"/>
      <c r="H95" s="81"/>
      <c r="I95" s="48">
        <f>SUM(I13,I20,I36,I49,I84,I87,I94)</f>
        <v>423554.44999999995</v>
      </c>
    </row>
  </sheetData>
  <mergeCells count="12">
    <mergeCell ref="A2:I2"/>
    <mergeCell ref="C4:H4"/>
    <mergeCell ref="B13:H13"/>
    <mergeCell ref="B20:H20"/>
    <mergeCell ref="B36:H36"/>
    <mergeCell ref="B49:H49"/>
    <mergeCell ref="B84:H84"/>
    <mergeCell ref="B87:H87"/>
    <mergeCell ref="B92:H92"/>
    <mergeCell ref="B95:H95"/>
    <mergeCell ref="A93:H93"/>
    <mergeCell ref="A94:H94"/>
  </mergeCells>
  <printOptions/>
  <pageMargins left="0.4" right="0.34" top="1" bottom="1" header="0.492125985" footer="0.49212598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6"/>
  <sheetViews>
    <sheetView zoomScale="75" zoomScaleNormal="75" workbookViewId="0" topLeftCell="A58">
      <selection activeCell="K84" sqref="K84"/>
    </sheetView>
  </sheetViews>
  <sheetFormatPr defaultColWidth="9.140625" defaultRowHeight="12.75"/>
  <cols>
    <col min="1" max="1" width="16.57421875" style="0" bestFit="1" customWidth="1"/>
    <col min="2" max="8" width="9.140625" style="1" customWidth="1"/>
    <col min="9" max="9" width="15.140625" style="11" bestFit="1" customWidth="1"/>
  </cols>
  <sheetData>
    <row r="2" spans="1:9" ht="23.25">
      <c r="A2" s="77" t="s">
        <v>262</v>
      </c>
      <c r="B2" s="77"/>
      <c r="C2" s="77"/>
      <c r="D2" s="77"/>
      <c r="E2" s="77"/>
      <c r="F2" s="77"/>
      <c r="G2" s="77"/>
      <c r="H2" s="77"/>
      <c r="I2" s="77"/>
    </row>
    <row r="3" spans="1:9" ht="23.2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5" t="s">
        <v>1</v>
      </c>
    </row>
    <row r="5" spans="1:9" ht="12.75">
      <c r="A5" s="12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4">
        <v>6488.72</v>
      </c>
    </row>
    <row r="6" spans="1:9" ht="12.75">
      <c r="A6" s="15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16">
        <v>8148.8</v>
      </c>
    </row>
    <row r="7" spans="1:9" ht="12.75">
      <c r="A7" s="15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16">
        <v>2270.16</v>
      </c>
    </row>
    <row r="8" spans="1:9" ht="12.75">
      <c r="A8" s="15" t="s">
        <v>54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16">
        <v>1780.64</v>
      </c>
    </row>
    <row r="9" spans="1:9" ht="12.75">
      <c r="A9" s="15" t="s">
        <v>54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16">
        <v>2681.28</v>
      </c>
    </row>
    <row r="10" spans="1:9" ht="12.75">
      <c r="A10" s="15" t="s">
        <v>54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16">
        <v>2128</v>
      </c>
    </row>
    <row r="11" spans="1:9" ht="12.75">
      <c r="A11" s="15" t="s">
        <v>54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16">
        <v>1149.12</v>
      </c>
    </row>
    <row r="12" spans="1:9" ht="12.75">
      <c r="A12" s="12" t="s">
        <v>54</v>
      </c>
      <c r="B12" s="13">
        <v>1407</v>
      </c>
      <c r="C12" s="13" t="s">
        <v>5</v>
      </c>
      <c r="D12" s="13" t="s">
        <v>2</v>
      </c>
      <c r="E12" s="13"/>
      <c r="F12" s="13"/>
      <c r="G12" s="13"/>
      <c r="H12" s="13"/>
      <c r="I12" s="14">
        <v>1276.8</v>
      </c>
    </row>
    <row r="13" spans="1:9" ht="12.75">
      <c r="A13" s="37" t="s">
        <v>53</v>
      </c>
      <c r="B13" s="82"/>
      <c r="C13" s="82"/>
      <c r="D13" s="82"/>
      <c r="E13" s="82"/>
      <c r="F13" s="82"/>
      <c r="G13" s="82"/>
      <c r="H13" s="82"/>
      <c r="I13" s="10">
        <f>SUM(I5:I12)</f>
        <v>25923.519999999997</v>
      </c>
    </row>
    <row r="14" spans="1:9" ht="12.75">
      <c r="A14" s="12" t="s">
        <v>55</v>
      </c>
      <c r="B14" s="13">
        <v>6440</v>
      </c>
      <c r="C14" s="13" t="s">
        <v>6</v>
      </c>
      <c r="D14" s="13" t="s">
        <v>7</v>
      </c>
      <c r="E14" s="13" t="s">
        <v>21</v>
      </c>
      <c r="F14" s="13" t="s">
        <v>59</v>
      </c>
      <c r="G14" s="13"/>
      <c r="H14" s="13"/>
      <c r="I14" s="14">
        <v>8613.75</v>
      </c>
    </row>
    <row r="15" spans="1:9" ht="12.75">
      <c r="A15" s="15" t="s">
        <v>55</v>
      </c>
      <c r="B15" s="2">
        <v>6441</v>
      </c>
      <c r="C15" s="2" t="s">
        <v>59</v>
      </c>
      <c r="D15" s="2" t="s">
        <v>21</v>
      </c>
      <c r="E15" s="2" t="s">
        <v>7</v>
      </c>
      <c r="F15" s="2" t="s">
        <v>6</v>
      </c>
      <c r="G15" s="2"/>
      <c r="H15" s="2"/>
      <c r="I15" s="16">
        <v>4835.35</v>
      </c>
    </row>
    <row r="16" spans="1:9" ht="12.75">
      <c r="A16" s="15" t="s">
        <v>55</v>
      </c>
      <c r="B16" s="2">
        <v>6458</v>
      </c>
      <c r="C16" s="2" t="s">
        <v>9</v>
      </c>
      <c r="D16" s="2" t="s">
        <v>10</v>
      </c>
      <c r="E16" s="2" t="s">
        <v>15</v>
      </c>
      <c r="F16" s="2" t="s">
        <v>12</v>
      </c>
      <c r="G16" s="2" t="s">
        <v>13</v>
      </c>
      <c r="H16" s="2" t="s">
        <v>6</v>
      </c>
      <c r="I16" s="16">
        <v>8317.85</v>
      </c>
    </row>
    <row r="17" spans="1:9" ht="12.75">
      <c r="A17" s="12" t="s">
        <v>55</v>
      </c>
      <c r="B17" s="13">
        <v>6459</v>
      </c>
      <c r="C17" s="13" t="s">
        <v>6</v>
      </c>
      <c r="D17" s="13" t="s">
        <v>13</v>
      </c>
      <c r="E17" s="13" t="s">
        <v>12</v>
      </c>
      <c r="F17" s="13" t="s">
        <v>15</v>
      </c>
      <c r="G17" s="13" t="s">
        <v>10</v>
      </c>
      <c r="H17" s="13" t="s">
        <v>9</v>
      </c>
      <c r="I17" s="14">
        <v>14547.55</v>
      </c>
    </row>
    <row r="18" spans="1:9" ht="12.75">
      <c r="A18" s="37" t="s">
        <v>53</v>
      </c>
      <c r="B18" s="82"/>
      <c r="C18" s="82"/>
      <c r="D18" s="82"/>
      <c r="E18" s="82"/>
      <c r="F18" s="82"/>
      <c r="G18" s="82"/>
      <c r="H18" s="82"/>
      <c r="I18" s="10">
        <f>SUM(I14:I17)</f>
        <v>36314.5</v>
      </c>
    </row>
    <row r="19" spans="1:9" ht="12.75">
      <c r="A19" s="12" t="s">
        <v>56</v>
      </c>
      <c r="B19" s="13">
        <v>4560</v>
      </c>
      <c r="C19" s="13" t="s">
        <v>10</v>
      </c>
      <c r="D19" s="13" t="s">
        <v>247</v>
      </c>
      <c r="E19" s="13"/>
      <c r="F19" s="13"/>
      <c r="G19" s="13"/>
      <c r="H19" s="13"/>
      <c r="I19" s="14">
        <v>1762.9</v>
      </c>
    </row>
    <row r="20" spans="1:9" ht="12.75">
      <c r="A20" s="15" t="s">
        <v>56</v>
      </c>
      <c r="B20" s="2">
        <v>4561</v>
      </c>
      <c r="C20" s="2" t="s">
        <v>247</v>
      </c>
      <c r="D20" s="2" t="s">
        <v>10</v>
      </c>
      <c r="E20" s="2"/>
      <c r="F20" s="2"/>
      <c r="G20" s="2"/>
      <c r="H20" s="2"/>
      <c r="I20" s="16">
        <v>2312</v>
      </c>
    </row>
    <row r="21" spans="1:9" ht="12.75">
      <c r="A21" s="15" t="s">
        <v>56</v>
      </c>
      <c r="B21" s="2">
        <v>4576</v>
      </c>
      <c r="C21" s="2" t="s">
        <v>10</v>
      </c>
      <c r="D21" s="2" t="s">
        <v>24</v>
      </c>
      <c r="E21" s="2"/>
      <c r="F21" s="2"/>
      <c r="G21" s="2"/>
      <c r="H21" s="2"/>
      <c r="I21" s="16">
        <v>1842</v>
      </c>
    </row>
    <row r="22" spans="1:9" ht="12.75">
      <c r="A22" s="15" t="s">
        <v>56</v>
      </c>
      <c r="B22" s="2">
        <v>4577</v>
      </c>
      <c r="C22" s="2" t="s">
        <v>24</v>
      </c>
      <c r="D22" s="2" t="s">
        <v>10</v>
      </c>
      <c r="E22" s="2"/>
      <c r="F22" s="2"/>
      <c r="G22" s="2"/>
      <c r="H22" s="2"/>
      <c r="I22" s="16">
        <v>2098.3</v>
      </c>
    </row>
    <row r="23" spans="1:9" ht="12.75">
      <c r="A23" s="15" t="s">
        <v>56</v>
      </c>
      <c r="B23" s="2">
        <v>4630</v>
      </c>
      <c r="C23" s="2" t="s">
        <v>22</v>
      </c>
      <c r="D23" s="2" t="s">
        <v>26</v>
      </c>
      <c r="E23" s="2" t="s">
        <v>28</v>
      </c>
      <c r="F23" s="2"/>
      <c r="G23" s="2"/>
      <c r="H23" s="2"/>
      <c r="I23" s="16">
        <v>11255.9</v>
      </c>
    </row>
    <row r="24" spans="1:9" ht="12.75">
      <c r="A24" s="15" t="s">
        <v>56</v>
      </c>
      <c r="B24" s="2">
        <v>4631</v>
      </c>
      <c r="C24" s="2" t="s">
        <v>28</v>
      </c>
      <c r="D24" s="2" t="s">
        <v>26</v>
      </c>
      <c r="E24" s="2" t="s">
        <v>22</v>
      </c>
      <c r="F24" s="2"/>
      <c r="G24" s="2"/>
      <c r="H24" s="2"/>
      <c r="I24" s="16">
        <v>12605.4</v>
      </c>
    </row>
    <row r="25" spans="1:9" ht="12.75">
      <c r="A25" s="15" t="s">
        <v>56</v>
      </c>
      <c r="B25" s="2">
        <v>4642</v>
      </c>
      <c r="C25" s="2" t="s">
        <v>22</v>
      </c>
      <c r="D25" s="2" t="s">
        <v>25</v>
      </c>
      <c r="E25" s="2" t="s">
        <v>26</v>
      </c>
      <c r="F25" s="2"/>
      <c r="G25" s="2"/>
      <c r="H25" s="2"/>
      <c r="I25" s="16">
        <v>9173.1</v>
      </c>
    </row>
    <row r="26" spans="1:9" ht="12.75">
      <c r="A26" s="15" t="s">
        <v>56</v>
      </c>
      <c r="B26" s="2">
        <v>4643</v>
      </c>
      <c r="C26" s="2" t="s">
        <v>26</v>
      </c>
      <c r="D26" s="2" t="s">
        <v>22</v>
      </c>
      <c r="E26" s="2"/>
      <c r="F26" s="2"/>
      <c r="G26" s="2"/>
      <c r="H26" s="2"/>
      <c r="I26" s="16">
        <v>7120.2</v>
      </c>
    </row>
    <row r="27" spans="1:9" ht="12.75">
      <c r="A27" s="15" t="s">
        <v>56</v>
      </c>
      <c r="B27" s="2">
        <v>4648</v>
      </c>
      <c r="C27" s="2" t="s">
        <v>10</v>
      </c>
      <c r="D27" s="2" t="s">
        <v>24</v>
      </c>
      <c r="E27" s="2" t="s">
        <v>66</v>
      </c>
      <c r="F27" s="2" t="s">
        <v>23</v>
      </c>
      <c r="G27" s="2" t="s">
        <v>22</v>
      </c>
      <c r="H27" s="2"/>
      <c r="I27" s="16">
        <v>214</v>
      </c>
    </row>
    <row r="28" spans="1:9" ht="12.75">
      <c r="A28" s="15" t="s">
        <v>56</v>
      </c>
      <c r="B28" s="2">
        <v>4649</v>
      </c>
      <c r="C28" s="2" t="s">
        <v>22</v>
      </c>
      <c r="D28" s="2" t="s">
        <v>23</v>
      </c>
      <c r="E28" s="2" t="s">
        <v>66</v>
      </c>
      <c r="F28" s="2" t="s">
        <v>24</v>
      </c>
      <c r="G28" s="2" t="s">
        <v>10</v>
      </c>
      <c r="H28" s="2"/>
      <c r="I28" s="16">
        <v>0</v>
      </c>
    </row>
    <row r="29" spans="1:9" ht="12.75">
      <c r="A29" s="15" t="s">
        <v>56</v>
      </c>
      <c r="B29" s="2">
        <v>4656</v>
      </c>
      <c r="C29" s="2" t="s">
        <v>12</v>
      </c>
      <c r="D29" s="2" t="s">
        <v>10</v>
      </c>
      <c r="E29" s="2"/>
      <c r="F29" s="2"/>
      <c r="G29" s="2"/>
      <c r="H29" s="2"/>
      <c r="I29" s="16">
        <v>619.3</v>
      </c>
    </row>
    <row r="30" spans="1:9" ht="12.75">
      <c r="A30" s="12" t="s">
        <v>56</v>
      </c>
      <c r="B30" s="13">
        <v>4657</v>
      </c>
      <c r="C30" s="13" t="s">
        <v>10</v>
      </c>
      <c r="D30" s="13" t="s">
        <v>12</v>
      </c>
      <c r="E30" s="13"/>
      <c r="F30" s="13"/>
      <c r="G30" s="13"/>
      <c r="H30" s="13"/>
      <c r="I30" s="14">
        <v>1621.5</v>
      </c>
    </row>
    <row r="31" spans="1:9" ht="12.75">
      <c r="A31" s="37" t="s">
        <v>53</v>
      </c>
      <c r="B31" s="82"/>
      <c r="C31" s="82"/>
      <c r="D31" s="82"/>
      <c r="E31" s="82"/>
      <c r="F31" s="82"/>
      <c r="G31" s="82"/>
      <c r="H31" s="82"/>
      <c r="I31" s="10">
        <f>SUM(I19:I30)</f>
        <v>50624.6</v>
      </c>
    </row>
    <row r="32" spans="1:9" ht="12.75">
      <c r="A32" s="12" t="s">
        <v>264</v>
      </c>
      <c r="B32" s="13">
        <v>4900</v>
      </c>
      <c r="C32" s="13" t="s">
        <v>6</v>
      </c>
      <c r="D32" s="13" t="s">
        <v>13</v>
      </c>
      <c r="E32" s="13" t="s">
        <v>29</v>
      </c>
      <c r="F32" s="13"/>
      <c r="G32" s="13"/>
      <c r="H32" s="13"/>
      <c r="I32" s="14">
        <v>1431.5</v>
      </c>
    </row>
    <row r="33" spans="1:9" ht="12.75">
      <c r="A33" s="15" t="s">
        <v>264</v>
      </c>
      <c r="B33" s="2">
        <v>4901</v>
      </c>
      <c r="C33" s="2" t="s">
        <v>29</v>
      </c>
      <c r="D33" s="2" t="s">
        <v>13</v>
      </c>
      <c r="E33" s="2" t="s">
        <v>7</v>
      </c>
      <c r="F33" s="2" t="s">
        <v>6</v>
      </c>
      <c r="G33" s="2"/>
      <c r="H33" s="2"/>
      <c r="I33" s="16">
        <v>3110.5</v>
      </c>
    </row>
    <row r="34" spans="1:9" ht="12.75">
      <c r="A34" s="15" t="s">
        <v>264</v>
      </c>
      <c r="B34" s="2">
        <v>4902</v>
      </c>
      <c r="C34" s="2" t="s">
        <v>6</v>
      </c>
      <c r="D34" s="2" t="s">
        <v>20</v>
      </c>
      <c r="E34" s="2" t="s">
        <v>19</v>
      </c>
      <c r="F34" s="2" t="s">
        <v>254</v>
      </c>
      <c r="G34" s="2" t="s">
        <v>253</v>
      </c>
      <c r="H34" s="2"/>
      <c r="I34" s="16">
        <v>743.1</v>
      </c>
    </row>
    <row r="35" spans="1:9" ht="12.75">
      <c r="A35" s="15" t="s">
        <v>264</v>
      </c>
      <c r="B35" s="2">
        <v>4903</v>
      </c>
      <c r="C35" s="2" t="s">
        <v>253</v>
      </c>
      <c r="D35" s="2" t="s">
        <v>254</v>
      </c>
      <c r="E35" s="2" t="s">
        <v>19</v>
      </c>
      <c r="F35" s="2" t="s">
        <v>20</v>
      </c>
      <c r="G35" s="2" t="s">
        <v>6</v>
      </c>
      <c r="H35" s="2"/>
      <c r="I35" s="16">
        <v>2723.2</v>
      </c>
    </row>
    <row r="36" spans="1:9" ht="12.75">
      <c r="A36" s="15" t="s">
        <v>264</v>
      </c>
      <c r="B36" s="2">
        <v>4908</v>
      </c>
      <c r="C36" s="2" t="s">
        <v>6</v>
      </c>
      <c r="D36" s="2" t="s">
        <v>7</v>
      </c>
      <c r="E36" s="2" t="s">
        <v>21</v>
      </c>
      <c r="F36" s="2" t="s">
        <v>255</v>
      </c>
      <c r="G36" s="2"/>
      <c r="H36" s="2"/>
      <c r="I36" s="16">
        <v>1520.8</v>
      </c>
    </row>
    <row r="37" spans="1:9" ht="12.75">
      <c r="A37" s="15" t="s">
        <v>264</v>
      </c>
      <c r="B37" s="2">
        <v>4909</v>
      </c>
      <c r="C37" s="2" t="s">
        <v>255</v>
      </c>
      <c r="D37" s="2" t="s">
        <v>7</v>
      </c>
      <c r="E37" s="2" t="s">
        <v>6</v>
      </c>
      <c r="F37" s="2"/>
      <c r="G37" s="2"/>
      <c r="H37" s="2"/>
      <c r="I37" s="16">
        <v>733.5</v>
      </c>
    </row>
    <row r="38" spans="1:9" ht="12.75">
      <c r="A38" s="15" t="s">
        <v>264</v>
      </c>
      <c r="B38" s="2">
        <v>4914</v>
      </c>
      <c r="C38" s="2" t="s">
        <v>6</v>
      </c>
      <c r="D38" s="2" t="s">
        <v>19</v>
      </c>
      <c r="E38" s="2" t="s">
        <v>256</v>
      </c>
      <c r="F38" s="2" t="s">
        <v>257</v>
      </c>
      <c r="G38" s="2" t="s">
        <v>258</v>
      </c>
      <c r="H38" s="2"/>
      <c r="I38" s="16">
        <v>318.5</v>
      </c>
    </row>
    <row r="39" spans="1:9" ht="12.75">
      <c r="A39" s="12" t="s">
        <v>264</v>
      </c>
      <c r="B39" s="13">
        <v>4915</v>
      </c>
      <c r="C39" s="13" t="s">
        <v>258</v>
      </c>
      <c r="D39" s="13" t="s">
        <v>253</v>
      </c>
      <c r="E39" s="13" t="s">
        <v>254</v>
      </c>
      <c r="F39" s="13" t="s">
        <v>256</v>
      </c>
      <c r="G39" s="13" t="s">
        <v>19</v>
      </c>
      <c r="H39" s="13" t="s">
        <v>6</v>
      </c>
      <c r="I39" s="14">
        <v>292.2</v>
      </c>
    </row>
    <row r="40" spans="1:9" ht="12.75">
      <c r="A40" s="37" t="s">
        <v>53</v>
      </c>
      <c r="B40" s="82"/>
      <c r="C40" s="82"/>
      <c r="D40" s="82"/>
      <c r="E40" s="82"/>
      <c r="F40" s="82"/>
      <c r="G40" s="82"/>
      <c r="H40" s="82"/>
      <c r="I40" s="10">
        <f>SUM(I32:I39)</f>
        <v>10873.300000000001</v>
      </c>
    </row>
    <row r="41" spans="1:9" ht="12.75">
      <c r="A41" s="12" t="s">
        <v>57</v>
      </c>
      <c r="B41" s="13">
        <v>4800</v>
      </c>
      <c r="C41" s="13" t="s">
        <v>9</v>
      </c>
      <c r="D41" s="13" t="s">
        <v>30</v>
      </c>
      <c r="E41" s="13"/>
      <c r="F41" s="13"/>
      <c r="G41" s="13"/>
      <c r="H41" s="13"/>
      <c r="I41" s="14">
        <v>8358.35</v>
      </c>
    </row>
    <row r="42" spans="1:9" ht="12.75">
      <c r="A42" s="15" t="s">
        <v>57</v>
      </c>
      <c r="B42" s="2">
        <v>4801</v>
      </c>
      <c r="C42" s="2" t="s">
        <v>30</v>
      </c>
      <c r="D42" s="2" t="s">
        <v>9</v>
      </c>
      <c r="E42" s="2"/>
      <c r="F42" s="2"/>
      <c r="G42" s="2"/>
      <c r="H42" s="2"/>
      <c r="I42" s="16">
        <v>12332.95</v>
      </c>
    </row>
    <row r="43" spans="1:9" ht="12.75">
      <c r="A43" s="15" t="s">
        <v>57</v>
      </c>
      <c r="B43" s="2">
        <v>4802</v>
      </c>
      <c r="C43" s="2" t="s">
        <v>9</v>
      </c>
      <c r="D43" s="2" t="s">
        <v>31</v>
      </c>
      <c r="E43" s="2" t="s">
        <v>32</v>
      </c>
      <c r="F43" s="2" t="s">
        <v>30</v>
      </c>
      <c r="G43" s="2"/>
      <c r="H43" s="2"/>
      <c r="I43" s="16">
        <v>13798.89</v>
      </c>
    </row>
    <row r="44" spans="1:9" ht="12.75">
      <c r="A44" s="15" t="s">
        <v>57</v>
      </c>
      <c r="B44" s="2">
        <v>4803</v>
      </c>
      <c r="C44" s="2" t="s">
        <v>30</v>
      </c>
      <c r="D44" s="2" t="s">
        <v>31</v>
      </c>
      <c r="E44" s="2" t="s">
        <v>9</v>
      </c>
      <c r="F44" s="2"/>
      <c r="G44" s="2"/>
      <c r="H44" s="2"/>
      <c r="I44" s="16">
        <v>13043.31</v>
      </c>
    </row>
    <row r="45" spans="1:9" ht="12.75">
      <c r="A45" s="15" t="s">
        <v>57</v>
      </c>
      <c r="B45" s="2">
        <v>4804</v>
      </c>
      <c r="C45" s="2" t="s">
        <v>9</v>
      </c>
      <c r="D45" s="2" t="s">
        <v>41</v>
      </c>
      <c r="E45" s="2" t="s">
        <v>42</v>
      </c>
      <c r="F45" s="2" t="s">
        <v>43</v>
      </c>
      <c r="G45" s="2"/>
      <c r="H45" s="2"/>
      <c r="I45" s="16">
        <v>12195.92</v>
      </c>
    </row>
    <row r="46" spans="1:9" ht="12.75">
      <c r="A46" s="15" t="s">
        <v>57</v>
      </c>
      <c r="B46" s="2">
        <v>4805</v>
      </c>
      <c r="C46" s="2" t="s">
        <v>43</v>
      </c>
      <c r="D46" s="2" t="s">
        <v>42</v>
      </c>
      <c r="E46" s="2" t="s">
        <v>41</v>
      </c>
      <c r="F46" s="2" t="s">
        <v>9</v>
      </c>
      <c r="G46" s="2"/>
      <c r="H46" s="2"/>
      <c r="I46" s="16">
        <v>12316.4</v>
      </c>
    </row>
    <row r="47" spans="1:9" ht="12.75">
      <c r="A47" s="15" t="s">
        <v>57</v>
      </c>
      <c r="B47" s="2">
        <v>4806</v>
      </c>
      <c r="C47" s="2" t="s">
        <v>9</v>
      </c>
      <c r="D47" s="2" t="s">
        <v>33</v>
      </c>
      <c r="E47" s="2" t="s">
        <v>34</v>
      </c>
      <c r="F47" s="2"/>
      <c r="G47" s="2"/>
      <c r="H47" s="2"/>
      <c r="I47" s="16">
        <v>1884.32</v>
      </c>
    </row>
    <row r="48" spans="1:9" ht="12.75">
      <c r="A48" s="15" t="s">
        <v>57</v>
      </c>
      <c r="B48" s="2">
        <v>4807</v>
      </c>
      <c r="C48" s="2" t="s">
        <v>34</v>
      </c>
      <c r="D48" s="2" t="s">
        <v>33</v>
      </c>
      <c r="E48" s="2" t="s">
        <v>9</v>
      </c>
      <c r="F48" s="2"/>
      <c r="G48" s="2"/>
      <c r="H48" s="2"/>
      <c r="I48" s="16">
        <v>2142.16</v>
      </c>
    </row>
    <row r="49" spans="1:9" ht="12.75">
      <c r="A49" s="15" t="s">
        <v>57</v>
      </c>
      <c r="B49" s="2">
        <v>4810</v>
      </c>
      <c r="C49" s="2" t="s">
        <v>9</v>
      </c>
      <c r="D49" s="2" t="s">
        <v>36</v>
      </c>
      <c r="E49" s="2" t="s">
        <v>37</v>
      </c>
      <c r="F49" s="2" t="s">
        <v>38</v>
      </c>
      <c r="G49" s="2"/>
      <c r="H49" s="2"/>
      <c r="I49" s="16">
        <v>27108.27</v>
      </c>
    </row>
    <row r="50" spans="1:9" ht="12.75">
      <c r="A50" s="15" t="s">
        <v>57</v>
      </c>
      <c r="B50" s="2">
        <v>4811</v>
      </c>
      <c r="C50" s="2" t="s">
        <v>38</v>
      </c>
      <c r="D50" s="2" t="s">
        <v>37</v>
      </c>
      <c r="E50" s="2" t="s">
        <v>36</v>
      </c>
      <c r="F50" s="2" t="s">
        <v>9</v>
      </c>
      <c r="G50" s="2"/>
      <c r="H50" s="2"/>
      <c r="I50" s="16">
        <v>27824.44</v>
      </c>
    </row>
    <row r="51" spans="1:9" ht="12.75">
      <c r="A51" s="15" t="s">
        <v>57</v>
      </c>
      <c r="B51" s="2">
        <v>4812</v>
      </c>
      <c r="C51" s="2" t="s">
        <v>9</v>
      </c>
      <c r="D51" s="2" t="s">
        <v>39</v>
      </c>
      <c r="E51" s="2"/>
      <c r="F51" s="2"/>
      <c r="G51" s="2"/>
      <c r="H51" s="2"/>
      <c r="I51" s="16">
        <v>7521.36</v>
      </c>
    </row>
    <row r="52" spans="1:9" ht="12.75">
      <c r="A52" s="15" t="s">
        <v>57</v>
      </c>
      <c r="B52" s="2">
        <v>4813</v>
      </c>
      <c r="C52" s="2" t="s">
        <v>39</v>
      </c>
      <c r="D52" s="2" t="s">
        <v>9</v>
      </c>
      <c r="E52" s="2"/>
      <c r="F52" s="2"/>
      <c r="G52" s="2"/>
      <c r="H52" s="2"/>
      <c r="I52" s="16">
        <v>6882.48</v>
      </c>
    </row>
    <row r="53" spans="1:9" ht="12.75">
      <c r="A53" s="15" t="s">
        <v>57</v>
      </c>
      <c r="B53" s="2">
        <v>4814</v>
      </c>
      <c r="C53" s="2" t="s">
        <v>9</v>
      </c>
      <c r="D53" s="2" t="s">
        <v>36</v>
      </c>
      <c r="E53" s="2" t="s">
        <v>64</v>
      </c>
      <c r="F53" s="2" t="s">
        <v>40</v>
      </c>
      <c r="G53" s="2"/>
      <c r="H53" s="2"/>
      <c r="I53" s="16">
        <v>11908.68</v>
      </c>
    </row>
    <row r="54" spans="1:9" ht="12.75">
      <c r="A54" s="15" t="s">
        <v>57</v>
      </c>
      <c r="B54" s="2">
        <v>4815</v>
      </c>
      <c r="C54" s="2" t="s">
        <v>40</v>
      </c>
      <c r="D54" s="2" t="s">
        <v>36</v>
      </c>
      <c r="E54" s="2" t="s">
        <v>9</v>
      </c>
      <c r="F54" s="2"/>
      <c r="G54" s="2"/>
      <c r="H54" s="2"/>
      <c r="I54" s="16">
        <v>2890.58</v>
      </c>
    </row>
    <row r="55" spans="1:9" ht="12.75">
      <c r="A55" s="15" t="s">
        <v>57</v>
      </c>
      <c r="B55" s="2">
        <v>4816</v>
      </c>
      <c r="C55" s="2" t="s">
        <v>9</v>
      </c>
      <c r="D55" s="2" t="s">
        <v>41</v>
      </c>
      <c r="E55" s="2" t="s">
        <v>65</v>
      </c>
      <c r="F55" s="2" t="s">
        <v>44</v>
      </c>
      <c r="G55" s="2"/>
      <c r="H55" s="2"/>
      <c r="I55" s="16">
        <v>14292.6</v>
      </c>
    </row>
    <row r="56" spans="1:9" ht="12.75">
      <c r="A56" s="15" t="s">
        <v>57</v>
      </c>
      <c r="B56" s="2">
        <v>4817</v>
      </c>
      <c r="C56" s="2" t="s">
        <v>44</v>
      </c>
      <c r="D56" s="2" t="s">
        <v>65</v>
      </c>
      <c r="E56" s="2" t="s">
        <v>41</v>
      </c>
      <c r="F56" s="2" t="s">
        <v>9</v>
      </c>
      <c r="G56" s="2"/>
      <c r="H56" s="2"/>
      <c r="I56" s="16">
        <v>13312.25</v>
      </c>
    </row>
    <row r="57" spans="1:9" ht="12.75">
      <c r="A57" s="15" t="s">
        <v>57</v>
      </c>
      <c r="B57" s="2">
        <v>4818</v>
      </c>
      <c r="C57" s="2" t="s">
        <v>9</v>
      </c>
      <c r="D57" s="2" t="s">
        <v>36</v>
      </c>
      <c r="E57" s="2" t="s">
        <v>45</v>
      </c>
      <c r="F57" s="2" t="s">
        <v>40</v>
      </c>
      <c r="G57" s="2" t="s">
        <v>46</v>
      </c>
      <c r="H57" s="2" t="s">
        <v>47</v>
      </c>
      <c r="I57" s="16">
        <v>7328.93</v>
      </c>
    </row>
    <row r="58" spans="1:9" ht="12.75">
      <c r="A58" s="15" t="s">
        <v>57</v>
      </c>
      <c r="B58" s="2">
        <v>4819</v>
      </c>
      <c r="C58" s="2" t="s">
        <v>47</v>
      </c>
      <c r="D58" s="2" t="s">
        <v>40</v>
      </c>
      <c r="E58" s="2" t="s">
        <v>45</v>
      </c>
      <c r="F58" s="2" t="s">
        <v>36</v>
      </c>
      <c r="G58" s="2" t="s">
        <v>9</v>
      </c>
      <c r="H58" s="2"/>
      <c r="I58" s="16">
        <v>6776.49</v>
      </c>
    </row>
    <row r="59" spans="1:9" ht="12.75">
      <c r="A59" s="15" t="s">
        <v>57</v>
      </c>
      <c r="B59" s="2">
        <v>4820</v>
      </c>
      <c r="C59" s="2" t="s">
        <v>9</v>
      </c>
      <c r="D59" s="2" t="s">
        <v>35</v>
      </c>
      <c r="E59" s="2" t="s">
        <v>27</v>
      </c>
      <c r="F59" s="2"/>
      <c r="G59" s="2"/>
      <c r="H59" s="2"/>
      <c r="I59" s="16">
        <v>1936.2</v>
      </c>
    </row>
    <row r="60" spans="1:9" ht="12.75">
      <c r="A60" s="15" t="s">
        <v>57</v>
      </c>
      <c r="B60" s="2">
        <v>4821</v>
      </c>
      <c r="C60" s="2" t="s">
        <v>27</v>
      </c>
      <c r="D60" s="2" t="s">
        <v>35</v>
      </c>
      <c r="E60" s="2" t="s">
        <v>9</v>
      </c>
      <c r="F60" s="2"/>
      <c r="G60" s="2"/>
      <c r="H60" s="2"/>
      <c r="I60" s="16">
        <v>2494.59</v>
      </c>
    </row>
    <row r="61" spans="1:9" ht="12.75">
      <c r="A61" s="15" t="s">
        <v>57</v>
      </c>
      <c r="B61" s="2">
        <v>4822</v>
      </c>
      <c r="C61" s="2" t="s">
        <v>44</v>
      </c>
      <c r="D61" s="2" t="s">
        <v>48</v>
      </c>
      <c r="E61" s="2" t="s">
        <v>49</v>
      </c>
      <c r="F61" s="2"/>
      <c r="G61" s="2"/>
      <c r="H61" s="2"/>
      <c r="I61" s="16">
        <v>9341.01</v>
      </c>
    </row>
    <row r="62" spans="1:9" ht="12.75">
      <c r="A62" s="15" t="s">
        <v>57</v>
      </c>
      <c r="B62" s="2">
        <v>4823</v>
      </c>
      <c r="C62" s="2" t="s">
        <v>49</v>
      </c>
      <c r="D62" s="2" t="s">
        <v>48</v>
      </c>
      <c r="E62" s="2" t="s">
        <v>44</v>
      </c>
      <c r="F62" s="2"/>
      <c r="G62" s="2"/>
      <c r="H62" s="2"/>
      <c r="I62" s="16">
        <v>6467.16</v>
      </c>
    </row>
    <row r="63" spans="1:9" ht="12.75">
      <c r="A63" s="15" t="s">
        <v>57</v>
      </c>
      <c r="B63" s="2">
        <v>4824</v>
      </c>
      <c r="C63" s="2" t="s">
        <v>9</v>
      </c>
      <c r="D63" s="2" t="s">
        <v>35</v>
      </c>
      <c r="E63" s="2" t="s">
        <v>27</v>
      </c>
      <c r="F63" s="2" t="s">
        <v>12</v>
      </c>
      <c r="G63" s="2" t="s">
        <v>14</v>
      </c>
      <c r="H63" s="2" t="s">
        <v>6</v>
      </c>
      <c r="I63" s="16">
        <v>20275.08</v>
      </c>
    </row>
    <row r="64" spans="1:9" ht="12.75">
      <c r="A64" s="15" t="s">
        <v>57</v>
      </c>
      <c r="B64" s="2">
        <v>4825</v>
      </c>
      <c r="C64" s="2" t="s">
        <v>6</v>
      </c>
      <c r="D64" s="2" t="s">
        <v>14</v>
      </c>
      <c r="E64" s="2" t="s">
        <v>12</v>
      </c>
      <c r="F64" s="2" t="s">
        <v>27</v>
      </c>
      <c r="G64" s="2" t="s">
        <v>35</v>
      </c>
      <c r="H64" s="2" t="s">
        <v>9</v>
      </c>
      <c r="I64" s="16">
        <v>22394.4</v>
      </c>
    </row>
    <row r="65" spans="1:9" ht="12.75">
      <c r="A65" s="15" t="s">
        <v>57</v>
      </c>
      <c r="B65" s="2">
        <v>4830</v>
      </c>
      <c r="C65" s="2" t="s">
        <v>43</v>
      </c>
      <c r="D65" s="2" t="s">
        <v>60</v>
      </c>
      <c r="E65" s="2" t="s">
        <v>61</v>
      </c>
      <c r="F65" s="2"/>
      <c r="G65" s="2"/>
      <c r="H65" s="2"/>
      <c r="I65" s="16">
        <v>1844.4</v>
      </c>
    </row>
    <row r="66" spans="1:9" ht="12.75">
      <c r="A66" s="15" t="s">
        <v>57</v>
      </c>
      <c r="B66" s="2">
        <v>4831</v>
      </c>
      <c r="C66" s="2" t="s">
        <v>61</v>
      </c>
      <c r="D66" s="2" t="s">
        <v>60</v>
      </c>
      <c r="E66" s="2" t="s">
        <v>43</v>
      </c>
      <c r="F66" s="2"/>
      <c r="G66" s="2"/>
      <c r="H66" s="2"/>
      <c r="I66" s="16">
        <v>2004.48</v>
      </c>
    </row>
    <row r="67" spans="1:9" ht="12.75">
      <c r="A67" s="15" t="s">
        <v>57</v>
      </c>
      <c r="B67" s="2">
        <v>4836</v>
      </c>
      <c r="C67" s="2" t="s">
        <v>9</v>
      </c>
      <c r="D67" s="2" t="s">
        <v>36</v>
      </c>
      <c r="E67" s="2" t="s">
        <v>45</v>
      </c>
      <c r="F67" s="2" t="s">
        <v>40</v>
      </c>
      <c r="G67" s="2"/>
      <c r="H67" s="2"/>
      <c r="I67" s="16">
        <v>4552.1</v>
      </c>
    </row>
    <row r="68" spans="1:9" ht="12.75">
      <c r="A68" s="15" t="s">
        <v>57</v>
      </c>
      <c r="B68" s="2">
        <v>4837</v>
      </c>
      <c r="C68" s="2" t="s">
        <v>40</v>
      </c>
      <c r="D68" s="2" t="s">
        <v>36</v>
      </c>
      <c r="E68" s="2" t="s">
        <v>9</v>
      </c>
      <c r="F68" s="2"/>
      <c r="G68" s="2"/>
      <c r="H68" s="2"/>
      <c r="I68" s="16">
        <v>1747.76</v>
      </c>
    </row>
    <row r="69" spans="1:9" ht="12.75">
      <c r="A69" s="15" t="s">
        <v>57</v>
      </c>
      <c r="B69" s="2">
        <v>4838</v>
      </c>
      <c r="C69" s="2" t="s">
        <v>9</v>
      </c>
      <c r="D69" s="2" t="s">
        <v>249</v>
      </c>
      <c r="E69" s="2"/>
      <c r="F69" s="2"/>
      <c r="G69" s="2"/>
      <c r="H69" s="2"/>
      <c r="I69" s="16">
        <v>1946.88</v>
      </c>
    </row>
    <row r="70" spans="1:9" ht="12.75">
      <c r="A70" s="15" t="s">
        <v>57</v>
      </c>
      <c r="B70" s="2">
        <v>4839</v>
      </c>
      <c r="C70" s="2" t="s">
        <v>249</v>
      </c>
      <c r="D70" s="2" t="s">
        <v>9</v>
      </c>
      <c r="E70" s="2"/>
      <c r="F70" s="2"/>
      <c r="G70" s="2"/>
      <c r="H70" s="2"/>
      <c r="I70" s="16">
        <v>1973.92</v>
      </c>
    </row>
    <row r="71" spans="1:9" ht="12.75">
      <c r="A71" s="15" t="s">
        <v>57</v>
      </c>
      <c r="B71" s="2">
        <v>4840</v>
      </c>
      <c r="C71" s="2" t="s">
        <v>9</v>
      </c>
      <c r="D71" s="2" t="s">
        <v>27</v>
      </c>
      <c r="E71" s="2"/>
      <c r="F71" s="2"/>
      <c r="G71" s="2"/>
      <c r="H71" s="2"/>
      <c r="I71" s="16">
        <v>7416.8</v>
      </c>
    </row>
    <row r="72" spans="1:9" ht="12.75">
      <c r="A72" s="15" t="s">
        <v>57</v>
      </c>
      <c r="B72" s="2">
        <v>4841</v>
      </c>
      <c r="C72" s="2" t="s">
        <v>27</v>
      </c>
      <c r="D72" s="2" t="s">
        <v>9</v>
      </c>
      <c r="E72" s="2"/>
      <c r="F72" s="2"/>
      <c r="G72" s="2"/>
      <c r="H72" s="2"/>
      <c r="I72" s="16">
        <v>6102.8</v>
      </c>
    </row>
    <row r="73" spans="1:9" ht="12.75">
      <c r="A73" s="15" t="s">
        <v>57</v>
      </c>
      <c r="B73" s="2">
        <v>4842</v>
      </c>
      <c r="C73" s="2" t="s">
        <v>9</v>
      </c>
      <c r="D73" s="2" t="s">
        <v>36</v>
      </c>
      <c r="E73" s="2" t="s">
        <v>37</v>
      </c>
      <c r="F73" s="2" t="s">
        <v>38</v>
      </c>
      <c r="G73" s="2"/>
      <c r="H73" s="2"/>
      <c r="I73" s="16">
        <v>8220.31</v>
      </c>
    </row>
    <row r="74" spans="1:9" ht="12.75">
      <c r="A74" s="12" t="s">
        <v>57</v>
      </c>
      <c r="B74" s="13">
        <v>4843</v>
      </c>
      <c r="C74" s="13" t="s">
        <v>38</v>
      </c>
      <c r="D74" s="13" t="s">
        <v>37</v>
      </c>
      <c r="E74" s="13" t="s">
        <v>36</v>
      </c>
      <c r="F74" s="13" t="s">
        <v>9</v>
      </c>
      <c r="G74" s="13"/>
      <c r="H74" s="13"/>
      <c r="I74" s="14">
        <v>7253.61</v>
      </c>
    </row>
    <row r="75" spans="1:9" ht="12.75">
      <c r="A75" s="37" t="s">
        <v>53</v>
      </c>
      <c r="B75" s="82"/>
      <c r="C75" s="82"/>
      <c r="D75" s="82"/>
      <c r="E75" s="82"/>
      <c r="F75" s="82"/>
      <c r="G75" s="82"/>
      <c r="H75" s="82"/>
      <c r="I75" s="10">
        <f>SUM(I41:I74)</f>
        <v>307889.87999999995</v>
      </c>
    </row>
    <row r="76" spans="1:9" ht="12.75">
      <c r="A76" s="62" t="s">
        <v>263</v>
      </c>
      <c r="B76" s="61">
        <v>5606</v>
      </c>
      <c r="C76" s="61" t="s">
        <v>22</v>
      </c>
      <c r="D76" s="61" t="s">
        <v>23</v>
      </c>
      <c r="E76" s="61" t="s">
        <v>66</v>
      </c>
      <c r="F76" s="61"/>
      <c r="G76" s="61"/>
      <c r="H76" s="61"/>
      <c r="I76" s="63">
        <v>10519.74</v>
      </c>
    </row>
    <row r="77" spans="1:9" ht="12.75">
      <c r="A77" s="12" t="s">
        <v>263</v>
      </c>
      <c r="B77" s="13">
        <v>5607</v>
      </c>
      <c r="C77" s="13" t="s">
        <v>66</v>
      </c>
      <c r="D77" s="13" t="s">
        <v>23</v>
      </c>
      <c r="E77" s="13" t="s">
        <v>22</v>
      </c>
      <c r="F77" s="13"/>
      <c r="G77" s="13"/>
      <c r="H77" s="13"/>
      <c r="I77" s="14">
        <v>9825.62</v>
      </c>
    </row>
    <row r="78" spans="1:9" ht="12.75">
      <c r="A78" s="37" t="s">
        <v>53</v>
      </c>
      <c r="B78" s="82"/>
      <c r="C78" s="82"/>
      <c r="D78" s="82"/>
      <c r="E78" s="82"/>
      <c r="F78" s="82"/>
      <c r="G78" s="82"/>
      <c r="H78" s="82"/>
      <c r="I78" s="10">
        <f>SUM(I76:I77)</f>
        <v>20345.36</v>
      </c>
    </row>
    <row r="79" spans="1:9" ht="12.75">
      <c r="A79" s="12" t="s">
        <v>58</v>
      </c>
      <c r="B79" s="13">
        <v>6102</v>
      </c>
      <c r="C79" s="13" t="s">
        <v>14</v>
      </c>
      <c r="D79" s="13" t="s">
        <v>12</v>
      </c>
      <c r="E79" s="13" t="s">
        <v>10</v>
      </c>
      <c r="F79" s="13" t="s">
        <v>27</v>
      </c>
      <c r="G79" s="13"/>
      <c r="H79" s="13"/>
      <c r="I79" s="14">
        <v>26838.64</v>
      </c>
    </row>
    <row r="80" spans="1:9" ht="12.75">
      <c r="A80" s="15" t="s">
        <v>58</v>
      </c>
      <c r="B80" s="2">
        <v>6103</v>
      </c>
      <c r="C80" s="2" t="s">
        <v>27</v>
      </c>
      <c r="D80" s="2" t="s">
        <v>10</v>
      </c>
      <c r="E80" s="2" t="s">
        <v>12</v>
      </c>
      <c r="F80" s="2" t="s">
        <v>14</v>
      </c>
      <c r="G80" s="2"/>
      <c r="H80" s="2"/>
      <c r="I80" s="16">
        <v>33158.8</v>
      </c>
    </row>
    <row r="81" spans="1:9" ht="12.75">
      <c r="A81" s="15" t="s">
        <v>58</v>
      </c>
      <c r="B81" s="2">
        <v>6104</v>
      </c>
      <c r="C81" s="2" t="s">
        <v>9</v>
      </c>
      <c r="D81" s="2" t="s">
        <v>27</v>
      </c>
      <c r="E81" s="2"/>
      <c r="F81" s="2"/>
      <c r="G81" s="2"/>
      <c r="H81" s="2"/>
      <c r="I81" s="16">
        <v>20206.4</v>
      </c>
    </row>
    <row r="82" spans="1:9" ht="12.75">
      <c r="A82" s="15" t="s">
        <v>58</v>
      </c>
      <c r="B82" s="2">
        <v>6105</v>
      </c>
      <c r="C82" s="2" t="s">
        <v>27</v>
      </c>
      <c r="D82" s="2" t="s">
        <v>9</v>
      </c>
      <c r="E82" s="2"/>
      <c r="F82" s="2"/>
      <c r="G82" s="2"/>
      <c r="H82" s="2"/>
      <c r="I82" s="16">
        <v>12636.64</v>
      </c>
    </row>
    <row r="83" spans="1:9" ht="12.75">
      <c r="A83" s="15" t="s">
        <v>58</v>
      </c>
      <c r="B83" s="2">
        <v>6166</v>
      </c>
      <c r="C83" s="2" t="s">
        <v>44</v>
      </c>
      <c r="D83" s="2" t="s">
        <v>48</v>
      </c>
      <c r="E83" s="2" t="s">
        <v>49</v>
      </c>
      <c r="F83" s="2"/>
      <c r="G83" s="2"/>
      <c r="H83" s="2"/>
      <c r="I83" s="16">
        <v>8590.16</v>
      </c>
    </row>
    <row r="84" spans="1:9" ht="12.75">
      <c r="A84" s="12" t="s">
        <v>58</v>
      </c>
      <c r="B84" s="13">
        <v>6167</v>
      </c>
      <c r="C84" s="13" t="s">
        <v>49</v>
      </c>
      <c r="D84" s="13" t="s">
        <v>48</v>
      </c>
      <c r="E84" s="13" t="s">
        <v>44</v>
      </c>
      <c r="F84" s="13"/>
      <c r="G84" s="13"/>
      <c r="H84" s="13"/>
      <c r="I84" s="14">
        <v>5604.72</v>
      </c>
    </row>
    <row r="85" spans="1:9" ht="12.75">
      <c r="A85" s="37" t="s">
        <v>53</v>
      </c>
      <c r="B85" s="82"/>
      <c r="C85" s="82"/>
      <c r="D85" s="82"/>
      <c r="E85" s="82"/>
      <c r="F85" s="82"/>
      <c r="G85" s="82"/>
      <c r="H85" s="82"/>
      <c r="I85" s="10">
        <f>SUM(I79:I84)</f>
        <v>107035.36</v>
      </c>
    </row>
    <row r="86" spans="1:9" ht="12.75">
      <c r="A86" s="38" t="s">
        <v>52</v>
      </c>
      <c r="B86" s="81"/>
      <c r="C86" s="81"/>
      <c r="D86" s="81"/>
      <c r="E86" s="81"/>
      <c r="F86" s="81"/>
      <c r="G86" s="81"/>
      <c r="H86" s="81"/>
      <c r="I86" s="7">
        <f>SUM(I13,I18,I31,I40,I75,I78,I85)</f>
        <v>559006.5199999999</v>
      </c>
    </row>
  </sheetData>
  <mergeCells count="10">
    <mergeCell ref="A2:I2"/>
    <mergeCell ref="C4:H4"/>
    <mergeCell ref="B13:H13"/>
    <mergeCell ref="B18:H18"/>
    <mergeCell ref="B85:H85"/>
    <mergeCell ref="B86:H86"/>
    <mergeCell ref="B31:H31"/>
    <mergeCell ref="B40:H40"/>
    <mergeCell ref="B75:H75"/>
    <mergeCell ref="B78:H78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58">
      <selection activeCell="A86" sqref="A86:IV86"/>
    </sheetView>
  </sheetViews>
  <sheetFormatPr defaultColWidth="9.140625" defaultRowHeight="12.75"/>
  <cols>
    <col min="1" max="1" width="16.421875" style="0" bestFit="1" customWidth="1"/>
    <col min="5" max="5" width="8.140625" style="0" customWidth="1"/>
    <col min="7" max="7" width="7.421875" style="0" customWidth="1"/>
    <col min="8" max="8" width="7.00390625" style="0" customWidth="1"/>
    <col min="10" max="10" width="15.140625" style="11" bestFit="1" customWidth="1"/>
  </cols>
  <sheetData>
    <row r="1" spans="2:8" ht="12.75">
      <c r="B1" s="1"/>
      <c r="C1" s="1"/>
      <c r="D1" s="1"/>
      <c r="E1" s="1"/>
      <c r="F1" s="1"/>
      <c r="G1" s="1"/>
      <c r="H1" s="11"/>
    </row>
    <row r="2" spans="1:10" ht="23.25">
      <c r="A2" s="77" t="s">
        <v>268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23.25">
      <c r="A3" s="44"/>
      <c r="B3" s="44"/>
      <c r="C3" s="44"/>
      <c r="D3" s="44"/>
      <c r="E3" s="44"/>
      <c r="F3" s="44"/>
      <c r="G3" s="44"/>
      <c r="H3" s="44"/>
    </row>
    <row r="4" spans="1:10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84"/>
      <c r="J4" s="5" t="s">
        <v>1</v>
      </c>
    </row>
    <row r="5" spans="1:10" ht="12.75">
      <c r="A5" s="12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3"/>
      <c r="J5" s="14">
        <v>9907.74</v>
      </c>
    </row>
    <row r="6" spans="1:10" ht="12.75">
      <c r="A6" s="15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6">
        <v>11079</v>
      </c>
    </row>
    <row r="7" spans="1:10" ht="12.75">
      <c r="A7" s="15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6">
        <v>2058.57</v>
      </c>
    </row>
    <row r="8" spans="1:10" ht="12.75">
      <c r="A8" s="15" t="s">
        <v>54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"/>
      <c r="J8" s="16">
        <v>2597.49</v>
      </c>
    </row>
    <row r="9" spans="1:10" ht="12.75">
      <c r="A9" s="15" t="s">
        <v>54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2"/>
      <c r="J9" s="16">
        <v>2489.76</v>
      </c>
    </row>
    <row r="10" spans="1:10" ht="12.75">
      <c r="A10" s="15" t="s">
        <v>54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2"/>
      <c r="J10" s="16">
        <v>2681.28</v>
      </c>
    </row>
    <row r="11" spans="1:10" ht="12.75">
      <c r="A11" s="15" t="s">
        <v>54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2"/>
      <c r="J11" s="16">
        <v>1532.16</v>
      </c>
    </row>
    <row r="12" spans="1:10" ht="12.75">
      <c r="A12" s="12" t="s">
        <v>54</v>
      </c>
      <c r="B12" s="13">
        <v>1407</v>
      </c>
      <c r="C12" s="13" t="s">
        <v>5</v>
      </c>
      <c r="D12" s="13" t="s">
        <v>2</v>
      </c>
      <c r="E12" s="13"/>
      <c r="F12" s="13"/>
      <c r="G12" s="13"/>
      <c r="H12" s="13"/>
      <c r="I12" s="13"/>
      <c r="J12" s="14">
        <v>1484.28</v>
      </c>
    </row>
    <row r="13" spans="1:10" ht="12.75">
      <c r="A13" s="37" t="s">
        <v>53</v>
      </c>
      <c r="B13" s="82"/>
      <c r="C13" s="82"/>
      <c r="D13" s="82"/>
      <c r="E13" s="82"/>
      <c r="F13" s="82"/>
      <c r="G13" s="82"/>
      <c r="H13" s="82"/>
      <c r="I13" s="82"/>
      <c r="J13" s="10">
        <f>SUM(J5:J12)</f>
        <v>33830.28</v>
      </c>
    </row>
    <row r="14" spans="1:10" ht="12.75">
      <c r="A14" s="12" t="s">
        <v>55</v>
      </c>
      <c r="B14" s="13">
        <v>6440</v>
      </c>
      <c r="C14" s="13" t="s">
        <v>6</v>
      </c>
      <c r="D14" s="13" t="s">
        <v>7</v>
      </c>
      <c r="E14" s="13" t="s">
        <v>21</v>
      </c>
      <c r="F14" s="13" t="s">
        <v>59</v>
      </c>
      <c r="G14" s="13"/>
      <c r="H14" s="13"/>
      <c r="I14" s="13"/>
      <c r="J14" s="14">
        <v>12090.72</v>
      </c>
    </row>
    <row r="15" spans="1:10" ht="12.75">
      <c r="A15" s="15" t="s">
        <v>55</v>
      </c>
      <c r="B15" s="2">
        <v>6441</v>
      </c>
      <c r="C15" s="2" t="s">
        <v>59</v>
      </c>
      <c r="D15" s="2" t="s">
        <v>21</v>
      </c>
      <c r="E15" s="2" t="s">
        <v>7</v>
      </c>
      <c r="F15" s="2" t="s">
        <v>6</v>
      </c>
      <c r="G15" s="2"/>
      <c r="H15" s="2"/>
      <c r="I15" s="2"/>
      <c r="J15" s="16">
        <v>11410.32</v>
      </c>
    </row>
    <row r="16" spans="1:10" ht="12.75">
      <c r="A16" s="15" t="s">
        <v>55</v>
      </c>
      <c r="B16" s="2">
        <v>6458</v>
      </c>
      <c r="C16" s="2" t="s">
        <v>9</v>
      </c>
      <c r="D16" s="2" t="s">
        <v>27</v>
      </c>
      <c r="E16" s="2" t="s">
        <v>10</v>
      </c>
      <c r="F16" s="2" t="s">
        <v>15</v>
      </c>
      <c r="G16" s="2" t="s">
        <v>12</v>
      </c>
      <c r="H16" s="2" t="s">
        <v>13</v>
      </c>
      <c r="I16" s="2" t="s">
        <v>6</v>
      </c>
      <c r="J16" s="16">
        <v>21480.48</v>
      </c>
    </row>
    <row r="17" spans="1:10" ht="12.75">
      <c r="A17" s="12" t="s">
        <v>55</v>
      </c>
      <c r="B17" s="13">
        <v>6459</v>
      </c>
      <c r="C17" s="13" t="s">
        <v>6</v>
      </c>
      <c r="D17" s="13" t="s">
        <v>13</v>
      </c>
      <c r="E17" s="13" t="s">
        <v>12</v>
      </c>
      <c r="F17" s="13" t="s">
        <v>15</v>
      </c>
      <c r="G17" s="13" t="s">
        <v>10</v>
      </c>
      <c r="H17" s="13" t="s">
        <v>27</v>
      </c>
      <c r="I17" s="13" t="s">
        <v>9</v>
      </c>
      <c r="J17" s="14">
        <v>34615.56</v>
      </c>
    </row>
    <row r="18" spans="1:10" ht="12.75">
      <c r="A18" s="37" t="s">
        <v>53</v>
      </c>
      <c r="B18" s="82"/>
      <c r="C18" s="82"/>
      <c r="D18" s="82"/>
      <c r="E18" s="82"/>
      <c r="F18" s="82"/>
      <c r="G18" s="82"/>
      <c r="H18" s="82"/>
      <c r="I18" s="82"/>
      <c r="J18" s="10">
        <f>SUM(J14:J17)</f>
        <v>79597.08</v>
      </c>
    </row>
    <row r="19" spans="1:10" ht="12.75">
      <c r="A19" s="12" t="s">
        <v>56</v>
      </c>
      <c r="B19" s="13">
        <v>4560</v>
      </c>
      <c r="C19" s="13" t="s">
        <v>10</v>
      </c>
      <c r="D19" s="13" t="s">
        <v>247</v>
      </c>
      <c r="E19" s="13"/>
      <c r="F19" s="13"/>
      <c r="G19" s="13"/>
      <c r="H19" s="13"/>
      <c r="I19" s="13"/>
      <c r="J19" s="14">
        <v>2956.47</v>
      </c>
    </row>
    <row r="20" spans="1:10" ht="12.75">
      <c r="A20" s="15" t="s">
        <v>56</v>
      </c>
      <c r="B20" s="2">
        <v>4561</v>
      </c>
      <c r="C20" s="2" t="s">
        <v>247</v>
      </c>
      <c r="D20" s="2" t="s">
        <v>10</v>
      </c>
      <c r="E20" s="2"/>
      <c r="F20" s="2"/>
      <c r="G20" s="2"/>
      <c r="H20" s="2"/>
      <c r="I20" s="2"/>
      <c r="J20" s="16">
        <v>2702.15</v>
      </c>
    </row>
    <row r="21" spans="1:10" ht="12.75">
      <c r="A21" s="15" t="s">
        <v>56</v>
      </c>
      <c r="B21" s="2">
        <v>4576</v>
      </c>
      <c r="C21" s="2" t="s">
        <v>10</v>
      </c>
      <c r="D21" s="2" t="s">
        <v>24</v>
      </c>
      <c r="E21" s="2"/>
      <c r="F21" s="2"/>
      <c r="G21" s="2"/>
      <c r="H21" s="2"/>
      <c r="I21" s="2"/>
      <c r="J21" s="16">
        <v>2465.21</v>
      </c>
    </row>
    <row r="22" spans="1:10" ht="12.75">
      <c r="A22" s="15" t="s">
        <v>56</v>
      </c>
      <c r="B22" s="2">
        <v>4577</v>
      </c>
      <c r="C22" s="2" t="s">
        <v>24</v>
      </c>
      <c r="D22" s="2" t="s">
        <v>10</v>
      </c>
      <c r="E22" s="2"/>
      <c r="F22" s="2"/>
      <c r="G22" s="2"/>
      <c r="H22" s="2"/>
      <c r="I22" s="2"/>
      <c r="J22" s="16">
        <v>2764.3</v>
      </c>
    </row>
    <row r="23" spans="1:10" ht="12.75">
      <c r="A23" s="15" t="s">
        <v>56</v>
      </c>
      <c r="B23" s="2">
        <v>4614</v>
      </c>
      <c r="C23" s="2" t="s">
        <v>12</v>
      </c>
      <c r="D23" s="2" t="s">
        <v>10</v>
      </c>
      <c r="E23" s="2"/>
      <c r="F23" s="2"/>
      <c r="G23" s="2"/>
      <c r="H23" s="2"/>
      <c r="I23" s="2"/>
      <c r="J23" s="16">
        <v>1840.79</v>
      </c>
    </row>
    <row r="24" spans="1:10" ht="12.75">
      <c r="A24" s="15" t="s">
        <v>56</v>
      </c>
      <c r="B24" s="2">
        <v>4615</v>
      </c>
      <c r="C24" s="2" t="s">
        <v>10</v>
      </c>
      <c r="D24" s="2" t="s">
        <v>12</v>
      </c>
      <c r="E24" s="2" t="s">
        <v>14</v>
      </c>
      <c r="F24" s="2" t="s">
        <v>6</v>
      </c>
      <c r="G24" s="2"/>
      <c r="H24" s="2"/>
      <c r="I24" s="2"/>
      <c r="J24" s="16">
        <v>4445.28</v>
      </c>
    </row>
    <row r="25" spans="1:10" ht="12.75">
      <c r="A25" s="15" t="s">
        <v>56</v>
      </c>
      <c r="B25" s="2">
        <v>4630</v>
      </c>
      <c r="C25" s="2" t="s">
        <v>22</v>
      </c>
      <c r="D25" s="2" t="s">
        <v>26</v>
      </c>
      <c r="E25" s="2" t="s">
        <v>28</v>
      </c>
      <c r="F25" s="2"/>
      <c r="G25" s="2"/>
      <c r="H25" s="2"/>
      <c r="I25" s="2"/>
      <c r="J25" s="16">
        <v>15300.01</v>
      </c>
    </row>
    <row r="26" spans="1:10" ht="12.75">
      <c r="A26" s="15" t="s">
        <v>56</v>
      </c>
      <c r="B26" s="2">
        <v>4631</v>
      </c>
      <c r="C26" s="2" t="s">
        <v>28</v>
      </c>
      <c r="D26" s="2" t="s">
        <v>26</v>
      </c>
      <c r="E26" s="2" t="s">
        <v>22</v>
      </c>
      <c r="F26" s="2"/>
      <c r="G26" s="2"/>
      <c r="H26" s="2"/>
      <c r="I26" s="2"/>
      <c r="J26" s="16">
        <v>16248.1</v>
      </c>
    </row>
    <row r="27" spans="1:10" ht="12.75">
      <c r="A27" s="15" t="s">
        <v>56</v>
      </c>
      <c r="B27" s="2">
        <v>4642</v>
      </c>
      <c r="C27" s="2" t="s">
        <v>22</v>
      </c>
      <c r="D27" s="2" t="s">
        <v>25</v>
      </c>
      <c r="E27" s="2" t="s">
        <v>26</v>
      </c>
      <c r="F27" s="2"/>
      <c r="G27" s="2"/>
      <c r="H27" s="2"/>
      <c r="I27" s="2"/>
      <c r="J27" s="16">
        <v>12691.58</v>
      </c>
    </row>
    <row r="28" spans="1:10" ht="12.75">
      <c r="A28" s="15" t="s">
        <v>56</v>
      </c>
      <c r="B28" s="2">
        <v>4643</v>
      </c>
      <c r="C28" s="2" t="s">
        <v>26</v>
      </c>
      <c r="D28" s="2" t="s">
        <v>22</v>
      </c>
      <c r="E28" s="2"/>
      <c r="F28" s="2"/>
      <c r="G28" s="2"/>
      <c r="H28" s="2"/>
      <c r="I28" s="2"/>
      <c r="J28" s="16">
        <v>10549.44</v>
      </c>
    </row>
    <row r="29" spans="1:10" ht="12.75">
      <c r="A29" s="15" t="s">
        <v>56</v>
      </c>
      <c r="B29" s="2">
        <v>4656</v>
      </c>
      <c r="C29" s="2" t="s">
        <v>12</v>
      </c>
      <c r="D29" s="2" t="s">
        <v>10</v>
      </c>
      <c r="E29" s="2"/>
      <c r="F29" s="2"/>
      <c r="G29" s="2"/>
      <c r="H29" s="2"/>
      <c r="I29" s="2"/>
      <c r="J29" s="16">
        <v>360.58</v>
      </c>
    </row>
    <row r="30" spans="1:10" ht="12.75">
      <c r="A30" s="12" t="s">
        <v>56</v>
      </c>
      <c r="B30" s="13">
        <v>4657</v>
      </c>
      <c r="C30" s="13" t="s">
        <v>10</v>
      </c>
      <c r="D30" s="13" t="s">
        <v>12</v>
      </c>
      <c r="E30" s="13"/>
      <c r="F30" s="13"/>
      <c r="G30" s="13"/>
      <c r="H30" s="13"/>
      <c r="I30" s="13"/>
      <c r="J30" s="14">
        <v>748.43</v>
      </c>
    </row>
    <row r="31" spans="1:10" ht="12.75">
      <c r="A31" s="37" t="s">
        <v>53</v>
      </c>
      <c r="B31" s="82"/>
      <c r="C31" s="82"/>
      <c r="D31" s="82"/>
      <c r="E31" s="82"/>
      <c r="F31" s="82"/>
      <c r="G31" s="82"/>
      <c r="H31" s="82"/>
      <c r="I31" s="82"/>
      <c r="J31" s="10">
        <f>SUM(J19:J30)</f>
        <v>73072.34</v>
      </c>
    </row>
    <row r="32" spans="1:10" ht="12.75">
      <c r="A32" s="12" t="s">
        <v>264</v>
      </c>
      <c r="B32" s="13">
        <v>4901</v>
      </c>
      <c r="C32" s="13" t="s">
        <v>29</v>
      </c>
      <c r="D32" s="13" t="s">
        <v>13</v>
      </c>
      <c r="E32" s="13" t="s">
        <v>7</v>
      </c>
      <c r="F32" s="13" t="s">
        <v>6</v>
      </c>
      <c r="G32" s="13"/>
      <c r="H32" s="13"/>
      <c r="I32" s="13"/>
      <c r="J32" s="14">
        <v>7243.5</v>
      </c>
    </row>
    <row r="33" spans="1:10" ht="12.75">
      <c r="A33" s="15" t="s">
        <v>264</v>
      </c>
      <c r="B33" s="2">
        <v>4902</v>
      </c>
      <c r="C33" s="2" t="s">
        <v>6</v>
      </c>
      <c r="D33" s="2" t="s">
        <v>20</v>
      </c>
      <c r="E33" s="2" t="s">
        <v>19</v>
      </c>
      <c r="F33" s="2" t="s">
        <v>254</v>
      </c>
      <c r="G33" s="2" t="s">
        <v>253</v>
      </c>
      <c r="H33" s="2"/>
      <c r="I33" s="2"/>
      <c r="J33" s="16">
        <v>1813.13</v>
      </c>
    </row>
    <row r="34" spans="1:10" ht="12.75">
      <c r="A34" s="15" t="s">
        <v>264</v>
      </c>
      <c r="B34" s="2">
        <v>4903</v>
      </c>
      <c r="C34" s="2" t="s">
        <v>253</v>
      </c>
      <c r="D34" s="2" t="s">
        <v>254</v>
      </c>
      <c r="E34" s="2" t="s">
        <v>19</v>
      </c>
      <c r="F34" s="2" t="s">
        <v>20</v>
      </c>
      <c r="G34" s="2" t="s">
        <v>6</v>
      </c>
      <c r="H34" s="2"/>
      <c r="I34" s="2"/>
      <c r="J34" s="16">
        <v>2282.61</v>
      </c>
    </row>
    <row r="35" spans="1:10" ht="12.75">
      <c r="A35" s="15" t="s">
        <v>264</v>
      </c>
      <c r="B35" s="2">
        <v>4908</v>
      </c>
      <c r="C35" s="2" t="s">
        <v>6</v>
      </c>
      <c r="D35" s="2" t="s">
        <v>7</v>
      </c>
      <c r="E35" s="2" t="s">
        <v>21</v>
      </c>
      <c r="F35" s="2" t="s">
        <v>255</v>
      </c>
      <c r="G35" s="2" t="s">
        <v>59</v>
      </c>
      <c r="H35" s="2" t="s">
        <v>12</v>
      </c>
      <c r="I35" s="2"/>
      <c r="J35" s="16">
        <v>4022.81</v>
      </c>
    </row>
    <row r="36" spans="1:10" ht="12.75">
      <c r="A36" s="15" t="s">
        <v>264</v>
      </c>
      <c r="B36" s="2">
        <v>4909</v>
      </c>
      <c r="C36" s="2" t="s">
        <v>12</v>
      </c>
      <c r="D36" s="2" t="s">
        <v>59</v>
      </c>
      <c r="E36" s="2" t="s">
        <v>255</v>
      </c>
      <c r="F36" s="2" t="s">
        <v>21</v>
      </c>
      <c r="G36" s="2" t="s">
        <v>6</v>
      </c>
      <c r="H36" s="2"/>
      <c r="I36" s="2"/>
      <c r="J36" s="16">
        <v>5968.6</v>
      </c>
    </row>
    <row r="37" spans="1:10" ht="12.75">
      <c r="A37" s="15" t="s">
        <v>264</v>
      </c>
      <c r="B37" s="2">
        <v>4918</v>
      </c>
      <c r="C37" s="2" t="s">
        <v>6</v>
      </c>
      <c r="D37" s="2" t="s">
        <v>259</v>
      </c>
      <c r="E37" s="2"/>
      <c r="F37" s="2"/>
      <c r="G37" s="2"/>
      <c r="H37" s="2"/>
      <c r="I37" s="2"/>
      <c r="J37" s="16">
        <v>8.36</v>
      </c>
    </row>
    <row r="38" spans="1:10" ht="12.75">
      <c r="A38" s="15" t="s">
        <v>264</v>
      </c>
      <c r="B38" s="2">
        <v>4919</v>
      </c>
      <c r="C38" s="2" t="s">
        <v>259</v>
      </c>
      <c r="D38" s="2" t="s">
        <v>6</v>
      </c>
      <c r="E38" s="2"/>
      <c r="F38" s="2"/>
      <c r="G38" s="2"/>
      <c r="H38" s="2"/>
      <c r="I38" s="2"/>
      <c r="J38" s="16">
        <v>2.09</v>
      </c>
    </row>
    <row r="39" spans="1:10" ht="12.75">
      <c r="A39" s="12" t="s">
        <v>264</v>
      </c>
      <c r="B39" s="13">
        <v>4920</v>
      </c>
      <c r="C39" s="13" t="s">
        <v>6</v>
      </c>
      <c r="D39" s="13" t="s">
        <v>259</v>
      </c>
      <c r="E39" s="13"/>
      <c r="F39" s="13"/>
      <c r="G39" s="13"/>
      <c r="H39" s="13"/>
      <c r="I39" s="13"/>
      <c r="J39" s="14">
        <v>10.45</v>
      </c>
    </row>
    <row r="40" spans="1:10" ht="12.75">
      <c r="A40" s="37" t="s">
        <v>53</v>
      </c>
      <c r="B40" s="82"/>
      <c r="C40" s="82"/>
      <c r="D40" s="82"/>
      <c r="E40" s="82"/>
      <c r="F40" s="82"/>
      <c r="G40" s="82"/>
      <c r="H40" s="82"/>
      <c r="I40" s="82"/>
      <c r="J40" s="10">
        <f>SUM(J32:J39)</f>
        <v>21351.550000000003</v>
      </c>
    </row>
    <row r="41" spans="1:10" ht="12.75">
      <c r="A41" s="12" t="s">
        <v>57</v>
      </c>
      <c r="B41" s="13">
        <v>4800</v>
      </c>
      <c r="C41" s="13" t="s">
        <v>9</v>
      </c>
      <c r="D41" s="13" t="s">
        <v>30</v>
      </c>
      <c r="E41" s="13"/>
      <c r="F41" s="13"/>
      <c r="G41" s="13"/>
      <c r="H41" s="13"/>
      <c r="I41" s="13"/>
      <c r="J41" s="14">
        <v>15497.6</v>
      </c>
    </row>
    <row r="42" spans="1:10" ht="12.75">
      <c r="A42" s="15" t="s">
        <v>57</v>
      </c>
      <c r="B42" s="2">
        <v>4801</v>
      </c>
      <c r="C42" s="2" t="s">
        <v>30</v>
      </c>
      <c r="D42" s="2" t="s">
        <v>9</v>
      </c>
      <c r="E42" s="2"/>
      <c r="F42" s="2"/>
      <c r="G42" s="2"/>
      <c r="H42" s="2"/>
      <c r="I42" s="2"/>
      <c r="J42" s="16">
        <v>13627.2</v>
      </c>
    </row>
    <row r="43" spans="1:10" ht="12.75">
      <c r="A43" s="15" t="s">
        <v>57</v>
      </c>
      <c r="B43" s="2">
        <v>4802</v>
      </c>
      <c r="C43" s="2" t="s">
        <v>9</v>
      </c>
      <c r="D43" s="2" t="s">
        <v>31</v>
      </c>
      <c r="E43" s="2" t="s">
        <v>32</v>
      </c>
      <c r="F43" s="2" t="s">
        <v>30</v>
      </c>
      <c r="G43" s="2"/>
      <c r="H43" s="2"/>
      <c r="I43" s="2"/>
      <c r="J43" s="16">
        <v>19468.48</v>
      </c>
    </row>
    <row r="44" spans="1:10" ht="12.75">
      <c r="A44" s="15" t="s">
        <v>57</v>
      </c>
      <c r="B44" s="2">
        <v>4803</v>
      </c>
      <c r="C44" s="2" t="s">
        <v>30</v>
      </c>
      <c r="D44" s="2" t="s">
        <v>31</v>
      </c>
      <c r="E44" s="2" t="s">
        <v>9</v>
      </c>
      <c r="F44" s="2"/>
      <c r="G44" s="2"/>
      <c r="H44" s="2"/>
      <c r="I44" s="2"/>
      <c r="J44" s="16">
        <v>14689.12</v>
      </c>
    </row>
    <row r="45" spans="1:10" ht="12.75">
      <c r="A45" s="15" t="s">
        <v>57</v>
      </c>
      <c r="B45" s="2">
        <v>4804</v>
      </c>
      <c r="C45" s="2" t="s">
        <v>9</v>
      </c>
      <c r="D45" s="2" t="s">
        <v>41</v>
      </c>
      <c r="E45" s="2" t="s">
        <v>42</v>
      </c>
      <c r="F45" s="2" t="s">
        <v>43</v>
      </c>
      <c r="G45" s="2"/>
      <c r="H45" s="2"/>
      <c r="I45" s="2"/>
      <c r="J45" s="16">
        <v>18070.65</v>
      </c>
    </row>
    <row r="46" spans="1:10" ht="12.75">
      <c r="A46" s="15" t="s">
        <v>57</v>
      </c>
      <c r="B46" s="2">
        <v>4805</v>
      </c>
      <c r="C46" s="2" t="s">
        <v>43</v>
      </c>
      <c r="D46" s="2" t="s">
        <v>42</v>
      </c>
      <c r="E46" s="2" t="s">
        <v>41</v>
      </c>
      <c r="F46" s="2" t="s">
        <v>9</v>
      </c>
      <c r="G46" s="2"/>
      <c r="H46" s="2"/>
      <c r="I46" s="2"/>
      <c r="J46" s="16">
        <v>17662.23</v>
      </c>
    </row>
    <row r="47" spans="1:10" ht="12.75">
      <c r="A47" s="15" t="s">
        <v>57</v>
      </c>
      <c r="B47" s="2">
        <v>4806</v>
      </c>
      <c r="C47" s="2" t="s">
        <v>9</v>
      </c>
      <c r="D47" s="2" t="s">
        <v>33</v>
      </c>
      <c r="E47" s="2" t="s">
        <v>34</v>
      </c>
      <c r="F47" s="2"/>
      <c r="G47" s="2"/>
      <c r="H47" s="2"/>
      <c r="I47" s="2"/>
      <c r="J47" s="16">
        <v>399.87</v>
      </c>
    </row>
    <row r="48" spans="1:10" ht="12.75">
      <c r="A48" s="15" t="s">
        <v>57</v>
      </c>
      <c r="B48" s="2">
        <v>4807</v>
      </c>
      <c r="C48" s="2" t="s">
        <v>34</v>
      </c>
      <c r="D48" s="2" t="s">
        <v>33</v>
      </c>
      <c r="E48" s="2" t="s">
        <v>9</v>
      </c>
      <c r="F48" s="2"/>
      <c r="G48" s="2"/>
      <c r="H48" s="2"/>
      <c r="I48" s="2"/>
      <c r="J48" s="16">
        <v>1247.76</v>
      </c>
    </row>
    <row r="49" spans="1:10" ht="12.75">
      <c r="A49" s="15" t="s">
        <v>57</v>
      </c>
      <c r="B49" s="2">
        <v>4810</v>
      </c>
      <c r="C49" s="2" t="s">
        <v>9</v>
      </c>
      <c r="D49" s="2" t="s">
        <v>36</v>
      </c>
      <c r="E49" s="2" t="s">
        <v>37</v>
      </c>
      <c r="F49" s="2" t="s">
        <v>38</v>
      </c>
      <c r="G49" s="2"/>
      <c r="H49" s="2"/>
      <c r="I49" s="2"/>
      <c r="J49" s="16">
        <v>35739.44</v>
      </c>
    </row>
    <row r="50" spans="1:10" ht="12.75">
      <c r="A50" s="15" t="s">
        <v>57</v>
      </c>
      <c r="B50" s="2">
        <v>4811</v>
      </c>
      <c r="C50" s="2" t="s">
        <v>38</v>
      </c>
      <c r="D50" s="2" t="s">
        <v>37</v>
      </c>
      <c r="E50" s="2" t="s">
        <v>36</v>
      </c>
      <c r="F50" s="2" t="s">
        <v>9</v>
      </c>
      <c r="G50" s="2"/>
      <c r="H50" s="2"/>
      <c r="I50" s="2"/>
      <c r="J50" s="16">
        <v>29668.32</v>
      </c>
    </row>
    <row r="51" spans="1:10" ht="12.75">
      <c r="A51" s="15" t="s">
        <v>57</v>
      </c>
      <c r="B51" s="2">
        <v>4812</v>
      </c>
      <c r="C51" s="2" t="s">
        <v>9</v>
      </c>
      <c r="D51" s="2" t="s">
        <v>39</v>
      </c>
      <c r="E51" s="2"/>
      <c r="F51" s="2"/>
      <c r="G51" s="2"/>
      <c r="H51" s="2"/>
      <c r="I51" s="2"/>
      <c r="J51" s="16">
        <v>10846.44</v>
      </c>
    </row>
    <row r="52" spans="1:10" ht="12.75">
      <c r="A52" s="15" t="s">
        <v>57</v>
      </c>
      <c r="B52" s="2">
        <v>4813</v>
      </c>
      <c r="C52" s="2" t="s">
        <v>39</v>
      </c>
      <c r="D52" s="2" t="s">
        <v>9</v>
      </c>
      <c r="E52" s="2"/>
      <c r="F52" s="2"/>
      <c r="G52" s="2"/>
      <c r="H52" s="2"/>
      <c r="I52" s="2"/>
      <c r="J52" s="16">
        <v>8494.2</v>
      </c>
    </row>
    <row r="53" spans="1:10" ht="12.75">
      <c r="A53" s="15" t="s">
        <v>57</v>
      </c>
      <c r="B53" s="2">
        <v>4814</v>
      </c>
      <c r="C53" s="2" t="s">
        <v>9</v>
      </c>
      <c r="D53" s="2" t="s">
        <v>36</v>
      </c>
      <c r="E53" s="2" t="s">
        <v>64</v>
      </c>
      <c r="F53" s="2" t="s">
        <v>40</v>
      </c>
      <c r="G53" s="2"/>
      <c r="H53" s="2"/>
      <c r="I53" s="2"/>
      <c r="J53" s="16">
        <v>10651.28</v>
      </c>
    </row>
    <row r="54" spans="1:10" ht="12.75">
      <c r="A54" s="15" t="s">
        <v>57</v>
      </c>
      <c r="B54" s="2">
        <v>4815</v>
      </c>
      <c r="C54" s="2" t="s">
        <v>40</v>
      </c>
      <c r="D54" s="2" t="s">
        <v>36</v>
      </c>
      <c r="E54" s="2" t="s">
        <v>9</v>
      </c>
      <c r="F54" s="2"/>
      <c r="G54" s="2"/>
      <c r="H54" s="2"/>
      <c r="I54" s="2"/>
      <c r="J54" s="16">
        <v>3392</v>
      </c>
    </row>
    <row r="55" spans="1:10" ht="12.75">
      <c r="A55" s="15" t="s">
        <v>57</v>
      </c>
      <c r="B55" s="2">
        <v>4816</v>
      </c>
      <c r="C55" s="2" t="s">
        <v>9</v>
      </c>
      <c r="D55" s="2" t="s">
        <v>41</v>
      </c>
      <c r="E55" s="2" t="s">
        <v>65</v>
      </c>
      <c r="F55" s="2" t="s">
        <v>44</v>
      </c>
      <c r="G55" s="2"/>
      <c r="H55" s="2"/>
      <c r="I55" s="2"/>
      <c r="J55" s="16">
        <v>20526.8</v>
      </c>
    </row>
    <row r="56" spans="1:10" ht="12.75">
      <c r="A56" s="15" t="s">
        <v>57</v>
      </c>
      <c r="B56" s="2">
        <v>4817</v>
      </c>
      <c r="C56" s="2" t="s">
        <v>44</v>
      </c>
      <c r="D56" s="2" t="s">
        <v>65</v>
      </c>
      <c r="E56" s="2" t="s">
        <v>41</v>
      </c>
      <c r="F56" s="2" t="s">
        <v>9</v>
      </c>
      <c r="G56" s="2"/>
      <c r="H56" s="2"/>
      <c r="I56" s="2"/>
      <c r="J56" s="16">
        <v>16006.4</v>
      </c>
    </row>
    <row r="57" spans="1:10" ht="12.75">
      <c r="A57" s="15" t="s">
        <v>57</v>
      </c>
      <c r="B57" s="2">
        <v>4818</v>
      </c>
      <c r="C57" s="2" t="s">
        <v>9</v>
      </c>
      <c r="D57" s="2" t="s">
        <v>36</v>
      </c>
      <c r="E57" s="2" t="s">
        <v>45</v>
      </c>
      <c r="F57" s="2" t="s">
        <v>40</v>
      </c>
      <c r="G57" s="2" t="s">
        <v>46</v>
      </c>
      <c r="H57" s="2" t="s">
        <v>47</v>
      </c>
      <c r="I57" s="2"/>
      <c r="J57" s="16">
        <v>6124.8</v>
      </c>
    </row>
    <row r="58" spans="1:10" ht="12.75">
      <c r="A58" s="15" t="s">
        <v>57</v>
      </c>
      <c r="B58" s="2">
        <v>4819</v>
      </c>
      <c r="C58" s="2" t="s">
        <v>47</v>
      </c>
      <c r="D58" s="2" t="s">
        <v>40</v>
      </c>
      <c r="E58" s="2" t="s">
        <v>45</v>
      </c>
      <c r="F58" s="2" t="s">
        <v>36</v>
      </c>
      <c r="G58" s="2" t="s">
        <v>9</v>
      </c>
      <c r="H58" s="2"/>
      <c r="I58" s="2"/>
      <c r="J58" s="16">
        <v>4367.04</v>
      </c>
    </row>
    <row r="59" spans="1:10" ht="12.75">
      <c r="A59" s="15" t="s">
        <v>57</v>
      </c>
      <c r="B59" s="2">
        <v>4820</v>
      </c>
      <c r="C59" s="2" t="s">
        <v>9</v>
      </c>
      <c r="D59" s="2" t="s">
        <v>35</v>
      </c>
      <c r="E59" s="2" t="s">
        <v>27</v>
      </c>
      <c r="F59" s="2"/>
      <c r="G59" s="2"/>
      <c r="H59" s="2"/>
      <c r="I59" s="2"/>
      <c r="J59" s="16">
        <v>3172.48</v>
      </c>
    </row>
    <row r="60" spans="1:10" ht="12.75">
      <c r="A60" s="15" t="s">
        <v>57</v>
      </c>
      <c r="B60" s="2">
        <v>4821</v>
      </c>
      <c r="C60" s="2" t="s">
        <v>27</v>
      </c>
      <c r="D60" s="2" t="s">
        <v>35</v>
      </c>
      <c r="E60" s="2" t="s">
        <v>9</v>
      </c>
      <c r="F60" s="2"/>
      <c r="G60" s="2"/>
      <c r="H60" s="2"/>
      <c r="I60" s="2"/>
      <c r="J60" s="16">
        <v>2524.64</v>
      </c>
    </row>
    <row r="61" spans="1:10" ht="12.75">
      <c r="A61" s="15" t="s">
        <v>57</v>
      </c>
      <c r="B61" s="2">
        <v>4822</v>
      </c>
      <c r="C61" s="2" t="s">
        <v>44</v>
      </c>
      <c r="D61" s="2" t="s">
        <v>48</v>
      </c>
      <c r="E61" s="2" t="s">
        <v>49</v>
      </c>
      <c r="F61" s="2"/>
      <c r="G61" s="2"/>
      <c r="H61" s="2"/>
      <c r="I61" s="2"/>
      <c r="J61" s="16">
        <v>11528.88</v>
      </c>
    </row>
    <row r="62" spans="1:10" ht="12.75">
      <c r="A62" s="15" t="s">
        <v>57</v>
      </c>
      <c r="B62" s="2">
        <v>4823</v>
      </c>
      <c r="C62" s="2" t="s">
        <v>49</v>
      </c>
      <c r="D62" s="2" t="s">
        <v>48</v>
      </c>
      <c r="E62" s="2" t="s">
        <v>44</v>
      </c>
      <c r="F62" s="2"/>
      <c r="G62" s="2"/>
      <c r="H62" s="2"/>
      <c r="I62" s="2"/>
      <c r="J62" s="16">
        <v>10292.64</v>
      </c>
    </row>
    <row r="63" spans="1:10" ht="12.75">
      <c r="A63" s="15" t="s">
        <v>57</v>
      </c>
      <c r="B63" s="2">
        <v>4824</v>
      </c>
      <c r="C63" s="2" t="s">
        <v>9</v>
      </c>
      <c r="D63" s="2" t="s">
        <v>35</v>
      </c>
      <c r="E63" s="2" t="s">
        <v>27</v>
      </c>
      <c r="F63" s="2" t="s">
        <v>10</v>
      </c>
      <c r="G63" s="2" t="s">
        <v>12</v>
      </c>
      <c r="H63" s="2" t="s">
        <v>14</v>
      </c>
      <c r="I63" s="2" t="s">
        <v>6</v>
      </c>
      <c r="J63" s="16">
        <v>35676.32</v>
      </c>
    </row>
    <row r="64" spans="1:10" ht="12.75">
      <c r="A64" s="15" t="s">
        <v>57</v>
      </c>
      <c r="B64" s="2">
        <v>4825</v>
      </c>
      <c r="C64" s="2" t="s">
        <v>6</v>
      </c>
      <c r="D64" s="2" t="s">
        <v>14</v>
      </c>
      <c r="E64" s="2" t="s">
        <v>12</v>
      </c>
      <c r="F64" s="2" t="s">
        <v>10</v>
      </c>
      <c r="G64" s="2" t="s">
        <v>27</v>
      </c>
      <c r="H64" s="2" t="s">
        <v>35</v>
      </c>
      <c r="I64" s="2" t="s">
        <v>9</v>
      </c>
      <c r="J64" s="16">
        <v>36625.2</v>
      </c>
    </row>
    <row r="65" spans="1:10" ht="12.75">
      <c r="A65" s="15" t="s">
        <v>57</v>
      </c>
      <c r="B65" s="2">
        <v>4830</v>
      </c>
      <c r="C65" s="2" t="s">
        <v>43</v>
      </c>
      <c r="D65" s="2" t="s">
        <v>60</v>
      </c>
      <c r="E65" s="2" t="s">
        <v>61</v>
      </c>
      <c r="F65" s="2"/>
      <c r="G65" s="2"/>
      <c r="H65" s="2"/>
      <c r="I65" s="2"/>
      <c r="J65" s="16">
        <v>2693.25</v>
      </c>
    </row>
    <row r="66" spans="1:10" ht="12.75">
      <c r="A66" s="15" t="s">
        <v>57</v>
      </c>
      <c r="B66" s="2">
        <v>4831</v>
      </c>
      <c r="C66" s="2" t="s">
        <v>61</v>
      </c>
      <c r="D66" s="2" t="s">
        <v>60</v>
      </c>
      <c r="E66" s="2" t="s">
        <v>43</v>
      </c>
      <c r="F66" s="2"/>
      <c r="G66" s="2"/>
      <c r="H66" s="2"/>
      <c r="I66" s="2"/>
      <c r="J66" s="16">
        <v>3510</v>
      </c>
    </row>
    <row r="67" spans="1:10" ht="12.75">
      <c r="A67" s="15" t="s">
        <v>57</v>
      </c>
      <c r="B67" s="2">
        <v>4836</v>
      </c>
      <c r="C67" s="2" t="s">
        <v>9</v>
      </c>
      <c r="D67" s="2" t="s">
        <v>36</v>
      </c>
      <c r="E67" s="2" t="s">
        <v>45</v>
      </c>
      <c r="F67" s="2" t="s">
        <v>40</v>
      </c>
      <c r="G67" s="2"/>
      <c r="H67" s="2"/>
      <c r="I67" s="2"/>
      <c r="J67" s="16">
        <v>3441.92</v>
      </c>
    </row>
    <row r="68" spans="1:10" ht="12.75">
      <c r="A68" s="15" t="s">
        <v>57</v>
      </c>
      <c r="B68" s="2">
        <v>4837</v>
      </c>
      <c r="C68" s="2" t="s">
        <v>40</v>
      </c>
      <c r="D68" s="2" t="s">
        <v>36</v>
      </c>
      <c r="E68" s="2" t="s">
        <v>9</v>
      </c>
      <c r="F68" s="2"/>
      <c r="G68" s="2"/>
      <c r="H68" s="2"/>
      <c r="I68" s="2"/>
      <c r="J68" s="16">
        <v>1279.68</v>
      </c>
    </row>
    <row r="69" spans="1:10" ht="12.75">
      <c r="A69" s="15" t="s">
        <v>57</v>
      </c>
      <c r="B69" s="2">
        <v>4838</v>
      </c>
      <c r="C69" s="2" t="s">
        <v>9</v>
      </c>
      <c r="D69" s="2" t="s">
        <v>249</v>
      </c>
      <c r="E69" s="2"/>
      <c r="F69" s="2"/>
      <c r="G69" s="2"/>
      <c r="H69" s="2"/>
      <c r="I69" s="2"/>
      <c r="J69" s="16">
        <v>2889.9</v>
      </c>
    </row>
    <row r="70" spans="1:10" ht="12.75">
      <c r="A70" s="15" t="s">
        <v>57</v>
      </c>
      <c r="B70" s="2">
        <v>4839</v>
      </c>
      <c r="C70" s="2" t="s">
        <v>249</v>
      </c>
      <c r="D70" s="2" t="s">
        <v>9</v>
      </c>
      <c r="E70" s="2"/>
      <c r="F70" s="2"/>
      <c r="G70" s="2"/>
      <c r="H70" s="2"/>
      <c r="I70" s="2"/>
      <c r="J70" s="16">
        <v>2585.7</v>
      </c>
    </row>
    <row r="71" spans="1:10" ht="12.75">
      <c r="A71" s="15" t="s">
        <v>57</v>
      </c>
      <c r="B71" s="2">
        <v>4840</v>
      </c>
      <c r="C71" s="2" t="s">
        <v>9</v>
      </c>
      <c r="D71" s="2" t="s">
        <v>27</v>
      </c>
      <c r="E71" s="2"/>
      <c r="F71" s="2"/>
      <c r="G71" s="2"/>
      <c r="H71" s="2"/>
      <c r="I71" s="2"/>
      <c r="J71" s="16">
        <v>6062.65</v>
      </c>
    </row>
    <row r="72" spans="1:10" ht="12.75">
      <c r="A72" s="15" t="s">
        <v>57</v>
      </c>
      <c r="B72" s="2">
        <v>4841</v>
      </c>
      <c r="C72" s="2" t="s">
        <v>27</v>
      </c>
      <c r="D72" s="2" t="s">
        <v>9</v>
      </c>
      <c r="E72" s="2"/>
      <c r="F72" s="2"/>
      <c r="G72" s="2"/>
      <c r="H72" s="2"/>
      <c r="I72" s="2"/>
      <c r="J72" s="16">
        <v>9902.45</v>
      </c>
    </row>
    <row r="73" spans="1:10" ht="12.75">
      <c r="A73" s="15" t="s">
        <v>57</v>
      </c>
      <c r="B73" s="2">
        <v>4842</v>
      </c>
      <c r="C73" s="2" t="s">
        <v>9</v>
      </c>
      <c r="D73" s="2" t="s">
        <v>36</v>
      </c>
      <c r="E73" s="2" t="s">
        <v>37</v>
      </c>
      <c r="F73" s="2" t="s">
        <v>38</v>
      </c>
      <c r="G73" s="2"/>
      <c r="H73" s="2"/>
      <c r="I73" s="2"/>
      <c r="J73" s="16">
        <v>7506.24</v>
      </c>
    </row>
    <row r="74" spans="1:10" ht="12.75">
      <c r="A74" s="12" t="s">
        <v>57</v>
      </c>
      <c r="B74" s="13">
        <v>4843</v>
      </c>
      <c r="C74" s="13" t="s">
        <v>38</v>
      </c>
      <c r="D74" s="13" t="s">
        <v>37</v>
      </c>
      <c r="E74" s="13" t="s">
        <v>36</v>
      </c>
      <c r="F74" s="13" t="s">
        <v>9</v>
      </c>
      <c r="G74" s="13"/>
      <c r="H74" s="13"/>
      <c r="I74" s="13"/>
      <c r="J74" s="14">
        <v>6244.96</v>
      </c>
    </row>
    <row r="75" spans="1:10" ht="12.75">
      <c r="A75" s="37" t="s">
        <v>53</v>
      </c>
      <c r="B75" s="82" t="s">
        <v>267</v>
      </c>
      <c r="C75" s="82"/>
      <c r="D75" s="82"/>
      <c r="E75" s="82"/>
      <c r="F75" s="82"/>
      <c r="G75" s="82"/>
      <c r="H75" s="82"/>
      <c r="I75" s="82"/>
      <c r="J75" s="10">
        <f>SUM(J41:J74)</f>
        <v>392416.5400000001</v>
      </c>
    </row>
    <row r="76" spans="1:10" ht="12.75">
      <c r="A76" s="64" t="s">
        <v>263</v>
      </c>
      <c r="B76" s="66">
        <v>5606</v>
      </c>
      <c r="C76" s="66" t="s">
        <v>22</v>
      </c>
      <c r="D76" s="66" t="s">
        <v>23</v>
      </c>
      <c r="E76" s="66" t="s">
        <v>66</v>
      </c>
      <c r="F76" s="66"/>
      <c r="G76" s="66"/>
      <c r="H76" s="66"/>
      <c r="I76" s="66"/>
      <c r="J76" s="65">
        <v>15489.6</v>
      </c>
    </row>
    <row r="77" spans="1:10" ht="12.75">
      <c r="A77" s="12" t="s">
        <v>263</v>
      </c>
      <c r="B77" s="13">
        <v>5607</v>
      </c>
      <c r="C77" s="13" t="s">
        <v>66</v>
      </c>
      <c r="D77" s="13" t="s">
        <v>23</v>
      </c>
      <c r="E77" s="13" t="s">
        <v>22</v>
      </c>
      <c r="F77" s="13"/>
      <c r="G77" s="13"/>
      <c r="H77" s="13"/>
      <c r="I77" s="13"/>
      <c r="J77" s="14">
        <v>12360.16</v>
      </c>
    </row>
    <row r="78" spans="1:10" ht="12.75">
      <c r="A78" s="37" t="s">
        <v>53</v>
      </c>
      <c r="B78" s="82"/>
      <c r="C78" s="82"/>
      <c r="D78" s="82"/>
      <c r="E78" s="82"/>
      <c r="F78" s="82"/>
      <c r="G78" s="82"/>
      <c r="H78" s="82"/>
      <c r="I78" s="82"/>
      <c r="J78" s="10">
        <f>SUM(J76:J77)</f>
        <v>27849.760000000002</v>
      </c>
    </row>
    <row r="79" spans="1:10" ht="12.75">
      <c r="A79" s="12" t="s">
        <v>58</v>
      </c>
      <c r="B79" s="13">
        <v>6102</v>
      </c>
      <c r="C79" s="13" t="s">
        <v>14</v>
      </c>
      <c r="D79" s="13" t="s">
        <v>12</v>
      </c>
      <c r="E79" s="13" t="s">
        <v>10</v>
      </c>
      <c r="F79" s="13" t="s">
        <v>27</v>
      </c>
      <c r="G79" s="13"/>
      <c r="H79" s="13"/>
      <c r="I79" s="13"/>
      <c r="J79" s="14">
        <v>51305.58</v>
      </c>
    </row>
    <row r="80" spans="1:10" ht="12.75">
      <c r="A80" s="15" t="s">
        <v>58</v>
      </c>
      <c r="B80" s="2">
        <v>6103</v>
      </c>
      <c r="C80" s="2" t="s">
        <v>27</v>
      </c>
      <c r="D80" s="2" t="s">
        <v>10</v>
      </c>
      <c r="E80" s="2" t="s">
        <v>12</v>
      </c>
      <c r="F80" s="2" t="s">
        <v>14</v>
      </c>
      <c r="G80" s="2"/>
      <c r="H80" s="2"/>
      <c r="I80" s="2"/>
      <c r="J80" s="16">
        <v>48610.35</v>
      </c>
    </row>
    <row r="81" spans="1:10" ht="12.75">
      <c r="A81" s="15" t="s">
        <v>58</v>
      </c>
      <c r="B81" s="2">
        <v>6104</v>
      </c>
      <c r="C81" s="2" t="s">
        <v>9</v>
      </c>
      <c r="D81" s="2" t="s">
        <v>27</v>
      </c>
      <c r="E81" s="2"/>
      <c r="F81" s="2"/>
      <c r="G81" s="2"/>
      <c r="H81" s="2"/>
      <c r="I81" s="2"/>
      <c r="J81" s="16">
        <v>16523.55</v>
      </c>
    </row>
    <row r="82" spans="1:10" ht="12.75">
      <c r="A82" s="15" t="s">
        <v>58</v>
      </c>
      <c r="B82" s="2">
        <v>6105</v>
      </c>
      <c r="C82" s="2" t="s">
        <v>27</v>
      </c>
      <c r="D82" s="2" t="s">
        <v>9</v>
      </c>
      <c r="E82" s="2"/>
      <c r="F82" s="2"/>
      <c r="G82" s="2"/>
      <c r="H82" s="2"/>
      <c r="I82" s="2"/>
      <c r="J82" s="16">
        <v>30649.05</v>
      </c>
    </row>
    <row r="83" spans="1:10" ht="12.75">
      <c r="A83" s="15" t="s">
        <v>58</v>
      </c>
      <c r="B83" s="2">
        <v>6166</v>
      </c>
      <c r="C83" s="2" t="s">
        <v>44</v>
      </c>
      <c r="D83" s="2" t="s">
        <v>48</v>
      </c>
      <c r="E83" s="2" t="s">
        <v>49</v>
      </c>
      <c r="F83" s="2"/>
      <c r="G83" s="2"/>
      <c r="H83" s="2"/>
      <c r="I83" s="2"/>
      <c r="J83" s="16">
        <v>6653.34</v>
      </c>
    </row>
    <row r="84" spans="1:10" ht="12.75">
      <c r="A84" s="12" t="s">
        <v>58</v>
      </c>
      <c r="B84" s="13">
        <v>6167</v>
      </c>
      <c r="C84" s="13" t="s">
        <v>49</v>
      </c>
      <c r="D84" s="13" t="s">
        <v>48</v>
      </c>
      <c r="E84" s="13" t="s">
        <v>44</v>
      </c>
      <c r="F84" s="13"/>
      <c r="G84" s="13"/>
      <c r="H84" s="13"/>
      <c r="I84" s="13"/>
      <c r="J84" s="14">
        <v>6327.99</v>
      </c>
    </row>
    <row r="85" spans="1:10" ht="12.75">
      <c r="A85" s="37" t="s">
        <v>53</v>
      </c>
      <c r="B85" s="82"/>
      <c r="C85" s="82"/>
      <c r="D85" s="82"/>
      <c r="E85" s="82"/>
      <c r="F85" s="82"/>
      <c r="G85" s="82"/>
      <c r="H85" s="82"/>
      <c r="I85" s="82"/>
      <c r="J85" s="10">
        <f>SUM(J79:J84)</f>
        <v>160069.86</v>
      </c>
    </row>
    <row r="86" spans="1:10" ht="12.75">
      <c r="A86" s="38" t="s">
        <v>52</v>
      </c>
      <c r="B86" s="81"/>
      <c r="C86" s="81"/>
      <c r="D86" s="81"/>
      <c r="E86" s="81"/>
      <c r="F86" s="81"/>
      <c r="G86" s="81"/>
      <c r="H86" s="81"/>
      <c r="I86" s="81"/>
      <c r="J86" s="7">
        <f>SUM(J85,J78,J75,J40,J31,J18,J13)</f>
        <v>788187.4100000001</v>
      </c>
    </row>
  </sheetData>
  <mergeCells count="10">
    <mergeCell ref="C4:I4"/>
    <mergeCell ref="B13:I13"/>
    <mergeCell ref="B86:I86"/>
    <mergeCell ref="A2:J2"/>
    <mergeCell ref="B78:I78"/>
    <mergeCell ref="B85:I85"/>
    <mergeCell ref="B18:I18"/>
    <mergeCell ref="B31:I31"/>
    <mergeCell ref="B40:I40"/>
    <mergeCell ref="B75:I75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3"/>
  <sheetViews>
    <sheetView zoomScale="75" zoomScaleNormal="75" workbookViewId="0" topLeftCell="A77">
      <selection activeCell="A84" sqref="A84:IV85"/>
    </sheetView>
  </sheetViews>
  <sheetFormatPr defaultColWidth="9.140625" defaultRowHeight="12.75"/>
  <cols>
    <col min="1" max="1" width="16.57421875" style="0" bestFit="1" customWidth="1"/>
    <col min="2" max="2" width="5.7109375" style="1" customWidth="1"/>
    <col min="3" max="9" width="8.8515625" style="0" customWidth="1"/>
    <col min="10" max="10" width="15.140625" style="0" bestFit="1" customWidth="1"/>
  </cols>
  <sheetData>
    <row r="1" spans="3:9" ht="12.75">
      <c r="C1" s="1"/>
      <c r="D1" s="1"/>
      <c r="E1" s="1"/>
      <c r="F1" s="1"/>
      <c r="G1" s="11"/>
      <c r="I1" s="11"/>
    </row>
    <row r="2" spans="1:10" ht="23.25">
      <c r="A2" s="77" t="s">
        <v>269</v>
      </c>
      <c r="B2" s="77"/>
      <c r="C2" s="77"/>
      <c r="D2" s="77"/>
      <c r="E2" s="77"/>
      <c r="F2" s="77"/>
      <c r="G2" s="77"/>
      <c r="H2" s="77"/>
      <c r="I2" s="77"/>
      <c r="J2" s="77"/>
    </row>
    <row r="3" spans="1:9" ht="23.25">
      <c r="A3" s="44"/>
      <c r="B3" s="44"/>
      <c r="C3" s="44"/>
      <c r="D3" s="44"/>
      <c r="E3" s="44"/>
      <c r="F3" s="44"/>
      <c r="G3" s="44"/>
      <c r="I3" s="11"/>
    </row>
    <row r="4" spans="1:10" ht="12.75">
      <c r="A4" s="33" t="s">
        <v>50</v>
      </c>
      <c r="B4" s="34" t="s">
        <v>0</v>
      </c>
      <c r="C4" s="84" t="s">
        <v>51</v>
      </c>
      <c r="D4" s="84"/>
      <c r="E4" s="84"/>
      <c r="F4" s="84"/>
      <c r="G4" s="84"/>
      <c r="H4" s="84"/>
      <c r="I4" s="84"/>
      <c r="J4" s="5" t="s">
        <v>1</v>
      </c>
    </row>
    <row r="5" spans="1:10" ht="12.75">
      <c r="A5" s="12" t="s">
        <v>54</v>
      </c>
      <c r="B5" s="13">
        <v>1400</v>
      </c>
      <c r="C5" s="13" t="s">
        <v>2</v>
      </c>
      <c r="D5" s="13" t="s">
        <v>3</v>
      </c>
      <c r="E5" s="13" t="s">
        <v>4</v>
      </c>
      <c r="F5" s="13"/>
      <c r="G5" s="13"/>
      <c r="H5" s="13"/>
      <c r="I5" s="13"/>
      <c r="J5" s="14">
        <v>8244.27</v>
      </c>
    </row>
    <row r="6" spans="1:10" ht="12.75">
      <c r="A6" s="15" t="s">
        <v>54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6">
        <v>8346.33</v>
      </c>
    </row>
    <row r="7" spans="1:10" ht="12.75">
      <c r="A7" s="15" t="s">
        <v>54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6">
        <v>2484.99</v>
      </c>
    </row>
    <row r="8" spans="1:10" ht="12.75">
      <c r="A8" s="15" t="s">
        <v>54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"/>
      <c r="J8" s="16">
        <v>3047.49</v>
      </c>
    </row>
    <row r="9" spans="1:10" ht="12.75">
      <c r="A9" s="15" t="s">
        <v>54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2"/>
      <c r="J9" s="16">
        <v>1532.16</v>
      </c>
    </row>
    <row r="10" spans="1:10" ht="12.75">
      <c r="A10" s="15" t="s">
        <v>54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2"/>
      <c r="J10" s="16">
        <v>1436.4</v>
      </c>
    </row>
    <row r="11" spans="1:10" ht="12.75">
      <c r="A11" s="15" t="s">
        <v>54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2"/>
      <c r="J11" s="16">
        <v>718.2</v>
      </c>
    </row>
    <row r="12" spans="1:10" ht="12.75">
      <c r="A12" s="12" t="s">
        <v>54</v>
      </c>
      <c r="B12" s="13">
        <v>1407</v>
      </c>
      <c r="C12" s="13" t="s">
        <v>5</v>
      </c>
      <c r="D12" s="13" t="s">
        <v>2</v>
      </c>
      <c r="E12" s="13"/>
      <c r="F12" s="13"/>
      <c r="G12" s="13"/>
      <c r="H12" s="13"/>
      <c r="I12" s="13"/>
      <c r="J12" s="14">
        <v>718.2</v>
      </c>
    </row>
    <row r="13" spans="1:10" ht="12.75">
      <c r="A13" s="37" t="s">
        <v>53</v>
      </c>
      <c r="B13" s="82"/>
      <c r="C13" s="82"/>
      <c r="D13" s="82"/>
      <c r="E13" s="82"/>
      <c r="F13" s="82"/>
      <c r="G13" s="82"/>
      <c r="H13" s="82"/>
      <c r="I13" s="82"/>
      <c r="J13" s="10">
        <f>SUM(J5:J12)</f>
        <v>26528.039999999997</v>
      </c>
    </row>
    <row r="14" spans="1:10" ht="12.75">
      <c r="A14" s="12" t="s">
        <v>55</v>
      </c>
      <c r="B14" s="13">
        <v>6440</v>
      </c>
      <c r="C14" s="13" t="s">
        <v>6</v>
      </c>
      <c r="D14" s="13" t="s">
        <v>7</v>
      </c>
      <c r="E14" s="13" t="s">
        <v>21</v>
      </c>
      <c r="F14" s="13" t="s">
        <v>59</v>
      </c>
      <c r="G14" s="13"/>
      <c r="H14" s="13"/>
      <c r="I14" s="13"/>
      <c r="J14" s="14">
        <v>10976.88</v>
      </c>
    </row>
    <row r="15" spans="1:10" ht="12.75">
      <c r="A15" s="15" t="s">
        <v>55</v>
      </c>
      <c r="B15" s="2">
        <v>6441</v>
      </c>
      <c r="C15" s="2" t="s">
        <v>59</v>
      </c>
      <c r="D15" s="2" t="s">
        <v>21</v>
      </c>
      <c r="E15" s="2" t="s">
        <v>7</v>
      </c>
      <c r="F15" s="2" t="s">
        <v>6</v>
      </c>
      <c r="G15" s="2"/>
      <c r="H15" s="2"/>
      <c r="I15" s="2"/>
      <c r="J15" s="16">
        <v>10365.72</v>
      </c>
    </row>
    <row r="16" spans="1:10" ht="12.75">
      <c r="A16" s="15" t="s">
        <v>55</v>
      </c>
      <c r="B16" s="2">
        <v>6456</v>
      </c>
      <c r="C16" s="2" t="s">
        <v>10</v>
      </c>
      <c r="D16" s="2" t="s">
        <v>12</v>
      </c>
      <c r="E16" s="2" t="s">
        <v>13</v>
      </c>
      <c r="F16" s="2" t="s">
        <v>6</v>
      </c>
      <c r="G16" s="2"/>
      <c r="H16" s="2"/>
      <c r="I16" s="2"/>
      <c r="J16" s="16">
        <v>10518.9</v>
      </c>
    </row>
    <row r="17" spans="1:10" ht="12.75">
      <c r="A17" s="15" t="s">
        <v>55</v>
      </c>
      <c r="B17" s="2">
        <v>6457</v>
      </c>
      <c r="C17" s="2" t="s">
        <v>6</v>
      </c>
      <c r="D17" s="2" t="s">
        <v>13</v>
      </c>
      <c r="E17" s="2" t="s">
        <v>12</v>
      </c>
      <c r="F17" s="2" t="s">
        <v>15</v>
      </c>
      <c r="G17" s="2" t="s">
        <v>10</v>
      </c>
      <c r="H17" s="2"/>
      <c r="I17" s="2"/>
      <c r="J17" s="16">
        <v>13772.94</v>
      </c>
    </row>
    <row r="18" spans="1:10" ht="12.75">
      <c r="A18" s="15" t="s">
        <v>55</v>
      </c>
      <c r="B18" s="2">
        <v>6458</v>
      </c>
      <c r="C18" s="2" t="s">
        <v>9</v>
      </c>
      <c r="D18" s="2" t="s">
        <v>27</v>
      </c>
      <c r="E18" s="2" t="s">
        <v>10</v>
      </c>
      <c r="F18" s="2" t="s">
        <v>15</v>
      </c>
      <c r="G18" s="2" t="s">
        <v>12</v>
      </c>
      <c r="H18" s="2" t="s">
        <v>13</v>
      </c>
      <c r="I18" s="2" t="s">
        <v>9</v>
      </c>
      <c r="J18" s="16">
        <v>12204.12</v>
      </c>
    </row>
    <row r="19" spans="1:10" ht="12.75">
      <c r="A19" s="12" t="s">
        <v>55</v>
      </c>
      <c r="B19" s="13">
        <v>6459</v>
      </c>
      <c r="C19" s="13" t="s">
        <v>6</v>
      </c>
      <c r="D19" s="13" t="s">
        <v>13</v>
      </c>
      <c r="E19" s="13" t="s">
        <v>12</v>
      </c>
      <c r="F19" s="13" t="s">
        <v>15</v>
      </c>
      <c r="G19" s="13" t="s">
        <v>10</v>
      </c>
      <c r="H19" s="13" t="s">
        <v>27</v>
      </c>
      <c r="I19" s="13" t="s">
        <v>9</v>
      </c>
      <c r="J19" s="14">
        <v>19641.84</v>
      </c>
    </row>
    <row r="20" spans="1:10" ht="12.75">
      <c r="A20" s="37" t="s">
        <v>53</v>
      </c>
      <c r="B20" s="82"/>
      <c r="C20" s="82"/>
      <c r="D20" s="82"/>
      <c r="E20" s="82"/>
      <c r="F20" s="82"/>
      <c r="G20" s="82"/>
      <c r="H20" s="82"/>
      <c r="I20" s="82"/>
      <c r="J20" s="10">
        <f>SUM(J14:J19)</f>
        <v>77480.40000000001</v>
      </c>
    </row>
    <row r="21" spans="1:10" ht="12.75">
      <c r="A21" s="12" t="s">
        <v>56</v>
      </c>
      <c r="B21" s="13">
        <v>4560</v>
      </c>
      <c r="C21" s="13" t="s">
        <v>10</v>
      </c>
      <c r="D21" s="13" t="s">
        <v>247</v>
      </c>
      <c r="E21" s="13"/>
      <c r="F21" s="13"/>
      <c r="G21" s="13"/>
      <c r="H21" s="13"/>
      <c r="I21" s="13"/>
      <c r="J21" s="14">
        <v>2702.15</v>
      </c>
    </row>
    <row r="22" spans="1:10" ht="12.75">
      <c r="A22" s="15" t="s">
        <v>56</v>
      </c>
      <c r="B22" s="2">
        <v>4561</v>
      </c>
      <c r="C22" s="2" t="s">
        <v>247</v>
      </c>
      <c r="D22" s="2" t="s">
        <v>10</v>
      </c>
      <c r="E22" s="2"/>
      <c r="F22" s="2"/>
      <c r="G22" s="2"/>
      <c r="H22" s="2"/>
      <c r="I22" s="2"/>
      <c r="J22" s="16">
        <v>2098.14</v>
      </c>
    </row>
    <row r="23" spans="1:10" ht="12.75">
      <c r="A23" s="15" t="s">
        <v>56</v>
      </c>
      <c r="B23" s="2">
        <v>4576</v>
      </c>
      <c r="C23" s="2" t="s">
        <v>10</v>
      </c>
      <c r="D23" s="2" t="s">
        <v>24</v>
      </c>
      <c r="E23" s="2"/>
      <c r="F23" s="2"/>
      <c r="G23" s="2"/>
      <c r="H23" s="2"/>
      <c r="I23" s="2"/>
      <c r="J23" s="16">
        <v>2195.05</v>
      </c>
    </row>
    <row r="24" spans="1:10" ht="12.75">
      <c r="A24" s="15" t="s">
        <v>56</v>
      </c>
      <c r="B24" s="2">
        <v>4577</v>
      </c>
      <c r="C24" s="2" t="s">
        <v>24</v>
      </c>
      <c r="D24" s="2" t="s">
        <v>10</v>
      </c>
      <c r="E24" s="2"/>
      <c r="F24" s="2"/>
      <c r="G24" s="2"/>
      <c r="H24" s="2"/>
      <c r="I24" s="2"/>
      <c r="J24" s="16">
        <v>2481.82</v>
      </c>
    </row>
    <row r="25" spans="1:10" ht="12.75">
      <c r="A25" s="15" t="s">
        <v>56</v>
      </c>
      <c r="B25" s="2">
        <v>4614</v>
      </c>
      <c r="C25" s="2" t="s">
        <v>12</v>
      </c>
      <c r="D25" s="2" t="s">
        <v>10</v>
      </c>
      <c r="E25" s="2"/>
      <c r="F25" s="2"/>
      <c r="G25" s="2"/>
      <c r="H25" s="2"/>
      <c r="I25" s="2"/>
      <c r="J25" s="16">
        <v>4133.08</v>
      </c>
    </row>
    <row r="26" spans="1:10" ht="12.75">
      <c r="A26" s="15" t="s">
        <v>56</v>
      </c>
      <c r="B26" s="2">
        <v>4615</v>
      </c>
      <c r="C26" s="2" t="s">
        <v>10</v>
      </c>
      <c r="D26" s="2" t="s">
        <v>12</v>
      </c>
      <c r="E26" s="2" t="s">
        <v>6</v>
      </c>
      <c r="F26" s="2"/>
      <c r="G26" s="2"/>
      <c r="H26" s="2"/>
      <c r="I26" s="2"/>
      <c r="J26" s="16">
        <v>7649.6</v>
      </c>
    </row>
    <row r="27" spans="1:10" ht="12.75">
      <c r="A27" s="15" t="s">
        <v>56</v>
      </c>
      <c r="B27" s="2">
        <v>4630</v>
      </c>
      <c r="C27" s="2" t="s">
        <v>22</v>
      </c>
      <c r="D27" s="2" t="s">
        <v>26</v>
      </c>
      <c r="E27" s="2" t="s">
        <v>28</v>
      </c>
      <c r="F27" s="2"/>
      <c r="G27" s="2"/>
      <c r="H27" s="2"/>
      <c r="I27" s="2"/>
      <c r="J27" s="16">
        <v>2123.14</v>
      </c>
    </row>
    <row r="28" spans="1:10" ht="12.75">
      <c r="A28" s="15" t="s">
        <v>56</v>
      </c>
      <c r="B28" s="2">
        <v>4631</v>
      </c>
      <c r="C28" s="2" t="s">
        <v>28</v>
      </c>
      <c r="D28" s="2" t="s">
        <v>26</v>
      </c>
      <c r="E28" s="2" t="s">
        <v>22</v>
      </c>
      <c r="F28" s="2"/>
      <c r="G28" s="2"/>
      <c r="H28" s="2"/>
      <c r="I28" s="2"/>
      <c r="J28" s="16">
        <v>2515.04</v>
      </c>
    </row>
    <row r="29" spans="1:10" ht="12.75">
      <c r="A29" s="15" t="s">
        <v>56</v>
      </c>
      <c r="B29" s="2">
        <v>4634</v>
      </c>
      <c r="C29" s="2" t="s">
        <v>13</v>
      </c>
      <c r="D29" s="2" t="s">
        <v>29</v>
      </c>
      <c r="E29" s="2"/>
      <c r="F29" s="2"/>
      <c r="G29" s="2"/>
      <c r="H29" s="2"/>
      <c r="I29" s="2"/>
      <c r="J29" s="16">
        <v>943.47</v>
      </c>
    </row>
    <row r="30" spans="1:10" ht="12.75">
      <c r="A30" s="15" t="s">
        <v>56</v>
      </c>
      <c r="B30" s="2">
        <v>4635</v>
      </c>
      <c r="C30" s="2" t="s">
        <v>29</v>
      </c>
      <c r="D30" s="2" t="s">
        <v>13</v>
      </c>
      <c r="E30" s="2"/>
      <c r="F30" s="2"/>
      <c r="G30" s="2"/>
      <c r="H30" s="2"/>
      <c r="I30" s="2"/>
      <c r="J30" s="16">
        <v>306.57</v>
      </c>
    </row>
    <row r="31" spans="1:10" ht="12.75">
      <c r="A31" s="15" t="s">
        <v>56</v>
      </c>
      <c r="B31" s="2">
        <v>4642</v>
      </c>
      <c r="C31" s="2" t="s">
        <v>22</v>
      </c>
      <c r="D31" s="2" t="s">
        <v>25</v>
      </c>
      <c r="E31" s="2" t="s">
        <v>26</v>
      </c>
      <c r="F31" s="2"/>
      <c r="G31" s="2"/>
      <c r="H31" s="2"/>
      <c r="I31" s="2"/>
      <c r="J31" s="16">
        <v>2987.49</v>
      </c>
    </row>
    <row r="32" spans="1:10" ht="12.75">
      <c r="A32" s="15" t="s">
        <v>56</v>
      </c>
      <c r="B32" s="2">
        <v>4643</v>
      </c>
      <c r="C32" s="2" t="s">
        <v>26</v>
      </c>
      <c r="D32" s="2" t="s">
        <v>22</v>
      </c>
      <c r="E32" s="2"/>
      <c r="F32" s="2"/>
      <c r="G32" s="2"/>
      <c r="H32" s="2"/>
      <c r="I32" s="2"/>
      <c r="J32" s="16">
        <v>3963.78</v>
      </c>
    </row>
    <row r="33" spans="1:10" ht="12.75">
      <c r="A33" s="15" t="s">
        <v>56</v>
      </c>
      <c r="B33" s="2">
        <v>4656</v>
      </c>
      <c r="C33" s="2" t="s">
        <v>12</v>
      </c>
      <c r="D33" s="2" t="s">
        <v>10</v>
      </c>
      <c r="E33" s="2"/>
      <c r="F33" s="2"/>
      <c r="G33" s="2"/>
      <c r="H33" s="2"/>
      <c r="I33" s="2"/>
      <c r="J33" s="16">
        <v>307.23</v>
      </c>
    </row>
    <row r="34" spans="1:10" ht="12.75">
      <c r="A34" s="12" t="s">
        <v>56</v>
      </c>
      <c r="B34" s="13">
        <v>4657</v>
      </c>
      <c r="C34" s="13" t="s">
        <v>10</v>
      </c>
      <c r="D34" s="13" t="s">
        <v>12</v>
      </c>
      <c r="E34" s="13"/>
      <c r="F34" s="13"/>
      <c r="G34" s="13"/>
      <c r="H34" s="13"/>
      <c r="I34" s="13"/>
      <c r="J34" s="14">
        <v>667.92</v>
      </c>
    </row>
    <row r="35" spans="1:10" ht="12.75">
      <c r="A35" s="37" t="s">
        <v>53</v>
      </c>
      <c r="B35" s="82"/>
      <c r="C35" s="82"/>
      <c r="D35" s="82"/>
      <c r="E35" s="82"/>
      <c r="F35" s="82"/>
      <c r="G35" s="82"/>
      <c r="H35" s="82"/>
      <c r="I35" s="82"/>
      <c r="J35" s="10">
        <f>SUM(J21:J34)</f>
        <v>35074.48</v>
      </c>
    </row>
    <row r="36" spans="1:10" ht="12.75">
      <c r="A36" s="12" t="s">
        <v>264</v>
      </c>
      <c r="B36" s="13">
        <v>4901</v>
      </c>
      <c r="C36" s="13" t="s">
        <v>29</v>
      </c>
      <c r="D36" s="13" t="s">
        <v>13</v>
      </c>
      <c r="E36" s="13" t="s">
        <v>7</v>
      </c>
      <c r="F36" s="13" t="s">
        <v>6</v>
      </c>
      <c r="G36" s="13"/>
      <c r="H36" s="13"/>
      <c r="I36" s="13"/>
      <c r="J36" s="14">
        <v>5995.44</v>
      </c>
    </row>
    <row r="37" spans="1:10" ht="12.75">
      <c r="A37" s="15" t="s">
        <v>264</v>
      </c>
      <c r="B37" s="2">
        <v>4908</v>
      </c>
      <c r="C37" s="2" t="s">
        <v>6</v>
      </c>
      <c r="D37" s="2" t="s">
        <v>7</v>
      </c>
      <c r="E37" s="2" t="s">
        <v>21</v>
      </c>
      <c r="F37" s="2" t="s">
        <v>255</v>
      </c>
      <c r="G37" s="2" t="s">
        <v>59</v>
      </c>
      <c r="H37" s="2" t="s">
        <v>12</v>
      </c>
      <c r="I37" s="2"/>
      <c r="J37" s="16">
        <v>6169.57</v>
      </c>
    </row>
    <row r="38" spans="1:10" ht="12.75">
      <c r="A38" s="15" t="s">
        <v>264</v>
      </c>
      <c r="B38" s="2">
        <v>4909</v>
      </c>
      <c r="C38" s="2" t="s">
        <v>12</v>
      </c>
      <c r="D38" s="2" t="s">
        <v>59</v>
      </c>
      <c r="E38" s="2" t="s">
        <v>255</v>
      </c>
      <c r="F38" s="2" t="s">
        <v>21</v>
      </c>
      <c r="G38" s="2" t="s">
        <v>6</v>
      </c>
      <c r="H38" s="2"/>
      <c r="I38" s="2"/>
      <c r="J38" s="16">
        <v>4568.19</v>
      </c>
    </row>
    <row r="39" spans="1:10" ht="12.75">
      <c r="A39" s="37" t="s">
        <v>53</v>
      </c>
      <c r="B39" s="82"/>
      <c r="C39" s="82"/>
      <c r="D39" s="82"/>
      <c r="E39" s="82"/>
      <c r="F39" s="82"/>
      <c r="G39" s="82"/>
      <c r="H39" s="82"/>
      <c r="I39" s="82"/>
      <c r="J39" s="10">
        <f>SUM(J36:J38)</f>
        <v>16733.199999999997</v>
      </c>
    </row>
    <row r="40" spans="1:10" ht="12.75">
      <c r="A40" s="12" t="s">
        <v>57</v>
      </c>
      <c r="B40" s="13">
        <v>4800</v>
      </c>
      <c r="C40" s="13" t="s">
        <v>9</v>
      </c>
      <c r="D40" s="13" t="s">
        <v>30</v>
      </c>
      <c r="E40" s="13"/>
      <c r="F40" s="13"/>
      <c r="G40" s="13"/>
      <c r="H40" s="13"/>
      <c r="I40" s="13"/>
      <c r="J40" s="14">
        <v>9752.8</v>
      </c>
    </row>
    <row r="41" spans="1:10" ht="12.75">
      <c r="A41" s="15" t="s">
        <v>57</v>
      </c>
      <c r="B41" s="2">
        <v>4801</v>
      </c>
      <c r="C41" s="2" t="s">
        <v>30</v>
      </c>
      <c r="D41" s="2" t="s">
        <v>9</v>
      </c>
      <c r="E41" s="2"/>
      <c r="F41" s="2"/>
      <c r="G41" s="2"/>
      <c r="H41" s="2"/>
      <c r="I41" s="2"/>
      <c r="J41" s="16">
        <v>13827.6</v>
      </c>
    </row>
    <row r="42" spans="1:10" ht="12.75">
      <c r="A42" s="15" t="s">
        <v>57</v>
      </c>
      <c r="B42" s="2">
        <v>4802</v>
      </c>
      <c r="C42" s="2" t="s">
        <v>9</v>
      </c>
      <c r="D42" s="2" t="s">
        <v>31</v>
      </c>
      <c r="E42" s="2" t="s">
        <v>32</v>
      </c>
      <c r="F42" s="2" t="s">
        <v>30</v>
      </c>
      <c r="G42" s="2"/>
      <c r="H42" s="2"/>
      <c r="I42" s="2"/>
      <c r="J42" s="16">
        <v>18612.96</v>
      </c>
    </row>
    <row r="43" spans="1:10" ht="12.75">
      <c r="A43" s="15" t="s">
        <v>57</v>
      </c>
      <c r="B43" s="2">
        <v>4803</v>
      </c>
      <c r="C43" s="2" t="s">
        <v>30</v>
      </c>
      <c r="D43" s="2" t="s">
        <v>31</v>
      </c>
      <c r="E43" s="2" t="s">
        <v>9</v>
      </c>
      <c r="F43" s="2"/>
      <c r="G43" s="2"/>
      <c r="H43" s="2"/>
      <c r="I43" s="2"/>
      <c r="J43" s="16">
        <v>15935.76</v>
      </c>
    </row>
    <row r="44" spans="1:10" ht="12.75">
      <c r="A44" s="15" t="s">
        <v>57</v>
      </c>
      <c r="B44" s="2">
        <v>4804</v>
      </c>
      <c r="C44" s="2" t="s">
        <v>9</v>
      </c>
      <c r="D44" s="2" t="s">
        <v>41</v>
      </c>
      <c r="E44" s="2" t="s">
        <v>42</v>
      </c>
      <c r="F44" s="2" t="s">
        <v>43</v>
      </c>
      <c r="G44" s="2"/>
      <c r="H44" s="2"/>
      <c r="I44" s="2"/>
      <c r="J44" s="16">
        <v>12897.68</v>
      </c>
    </row>
    <row r="45" spans="1:10" ht="12.75">
      <c r="A45" s="15" t="s">
        <v>57</v>
      </c>
      <c r="B45" s="2">
        <v>4805</v>
      </c>
      <c r="C45" s="2" t="s">
        <v>43</v>
      </c>
      <c r="D45" s="2" t="s">
        <v>42</v>
      </c>
      <c r="E45" s="2" t="s">
        <v>41</v>
      </c>
      <c r="F45" s="2" t="s">
        <v>9</v>
      </c>
      <c r="G45" s="2"/>
      <c r="H45" s="2"/>
      <c r="I45" s="2"/>
      <c r="J45" s="16">
        <v>13955.68</v>
      </c>
    </row>
    <row r="46" spans="1:10" ht="12.75">
      <c r="A46" s="15" t="s">
        <v>57</v>
      </c>
      <c r="B46" s="2">
        <v>4806</v>
      </c>
      <c r="C46" s="2" t="s">
        <v>9</v>
      </c>
      <c r="D46" s="2" t="s">
        <v>33</v>
      </c>
      <c r="E46" s="2" t="s">
        <v>34</v>
      </c>
      <c r="F46" s="2"/>
      <c r="G46" s="2"/>
      <c r="H46" s="2"/>
      <c r="I46" s="2"/>
      <c r="J46" s="16">
        <v>1761.04</v>
      </c>
    </row>
    <row r="47" spans="1:10" ht="12.75">
      <c r="A47" s="15" t="s">
        <v>57</v>
      </c>
      <c r="B47" s="2">
        <v>4807</v>
      </c>
      <c r="C47" s="2" t="s">
        <v>34</v>
      </c>
      <c r="D47" s="2" t="s">
        <v>33</v>
      </c>
      <c r="E47" s="2" t="s">
        <v>9</v>
      </c>
      <c r="F47" s="2"/>
      <c r="G47" s="2"/>
      <c r="H47" s="2"/>
      <c r="I47" s="2"/>
      <c r="J47" s="16">
        <v>2114.96</v>
      </c>
    </row>
    <row r="48" spans="1:10" ht="12.75">
      <c r="A48" s="15" t="s">
        <v>57</v>
      </c>
      <c r="B48" s="2">
        <v>4810</v>
      </c>
      <c r="C48" s="2" t="s">
        <v>9</v>
      </c>
      <c r="D48" s="2" t="s">
        <v>36</v>
      </c>
      <c r="E48" s="2" t="s">
        <v>37</v>
      </c>
      <c r="F48" s="2" t="s">
        <v>38</v>
      </c>
      <c r="G48" s="2"/>
      <c r="H48" s="2"/>
      <c r="I48" s="2"/>
      <c r="J48" s="16">
        <v>28663.68</v>
      </c>
    </row>
    <row r="49" spans="1:10" ht="12.75">
      <c r="A49" s="15" t="s">
        <v>57</v>
      </c>
      <c r="B49" s="2">
        <v>4811</v>
      </c>
      <c r="C49" s="2" t="s">
        <v>38</v>
      </c>
      <c r="D49" s="2" t="s">
        <v>37</v>
      </c>
      <c r="E49" s="2" t="s">
        <v>36</v>
      </c>
      <c r="F49" s="2" t="s">
        <v>9</v>
      </c>
      <c r="G49" s="2"/>
      <c r="H49" s="2"/>
      <c r="I49" s="2"/>
      <c r="J49" s="16">
        <v>28048.32</v>
      </c>
    </row>
    <row r="50" spans="1:10" ht="12.75">
      <c r="A50" s="15" t="s">
        <v>57</v>
      </c>
      <c r="B50" s="2">
        <v>4812</v>
      </c>
      <c r="C50" s="2" t="s">
        <v>9</v>
      </c>
      <c r="D50" s="2" t="s">
        <v>39</v>
      </c>
      <c r="E50" s="2"/>
      <c r="F50" s="2"/>
      <c r="G50" s="2"/>
      <c r="H50" s="2"/>
      <c r="I50" s="2"/>
      <c r="J50" s="16">
        <v>8479.68</v>
      </c>
    </row>
    <row r="51" spans="1:10" ht="12.75">
      <c r="A51" s="15" t="s">
        <v>57</v>
      </c>
      <c r="B51" s="2">
        <v>4813</v>
      </c>
      <c r="C51" s="2" t="s">
        <v>39</v>
      </c>
      <c r="D51" s="2" t="s">
        <v>9</v>
      </c>
      <c r="E51" s="2"/>
      <c r="F51" s="2"/>
      <c r="G51" s="2"/>
      <c r="H51" s="2"/>
      <c r="I51" s="2"/>
      <c r="J51" s="16">
        <v>8653.92</v>
      </c>
    </row>
    <row r="52" spans="1:10" ht="12.75">
      <c r="A52" s="15" t="s">
        <v>57</v>
      </c>
      <c r="B52" s="2">
        <v>4814</v>
      </c>
      <c r="C52" s="2" t="s">
        <v>9</v>
      </c>
      <c r="D52" s="2" t="s">
        <v>36</v>
      </c>
      <c r="E52" s="2" t="s">
        <v>64</v>
      </c>
      <c r="F52" s="2" t="s">
        <v>40</v>
      </c>
      <c r="G52" s="2"/>
      <c r="H52" s="2"/>
      <c r="I52" s="2"/>
      <c r="J52" s="16">
        <v>12359.76</v>
      </c>
    </row>
    <row r="53" spans="1:10" ht="12.75">
      <c r="A53" s="15" t="s">
        <v>57</v>
      </c>
      <c r="B53" s="2">
        <v>4815</v>
      </c>
      <c r="C53" s="2" t="s">
        <v>40</v>
      </c>
      <c r="D53" s="2" t="s">
        <v>36</v>
      </c>
      <c r="E53" s="2" t="s">
        <v>9</v>
      </c>
      <c r="F53" s="2"/>
      <c r="G53" s="2"/>
      <c r="H53" s="2"/>
      <c r="I53" s="2"/>
      <c r="J53" s="16">
        <v>4821.6</v>
      </c>
    </row>
    <row r="54" spans="1:10" ht="12.75">
      <c r="A54" s="15" t="s">
        <v>57</v>
      </c>
      <c r="B54" s="2">
        <v>4816</v>
      </c>
      <c r="C54" s="2" t="s">
        <v>9</v>
      </c>
      <c r="D54" s="2" t="s">
        <v>41</v>
      </c>
      <c r="E54" s="2" t="s">
        <v>65</v>
      </c>
      <c r="F54" s="2" t="s">
        <v>44</v>
      </c>
      <c r="G54" s="2"/>
      <c r="H54" s="2"/>
      <c r="I54" s="2"/>
      <c r="J54" s="16">
        <v>19660.4</v>
      </c>
    </row>
    <row r="55" spans="1:10" ht="12.75">
      <c r="A55" s="15" t="s">
        <v>57</v>
      </c>
      <c r="B55" s="2">
        <v>4817</v>
      </c>
      <c r="C55" s="2" t="s">
        <v>44</v>
      </c>
      <c r="D55" s="2" t="s">
        <v>65</v>
      </c>
      <c r="E55" s="2" t="s">
        <v>41</v>
      </c>
      <c r="F55" s="2" t="s">
        <v>9</v>
      </c>
      <c r="G55" s="2"/>
      <c r="H55" s="2"/>
      <c r="I55" s="2"/>
      <c r="J55" s="16">
        <v>18140</v>
      </c>
    </row>
    <row r="56" spans="1:10" ht="12.75">
      <c r="A56" s="15" t="s">
        <v>57</v>
      </c>
      <c r="B56" s="2">
        <v>4818</v>
      </c>
      <c r="C56" s="2" t="s">
        <v>9</v>
      </c>
      <c r="D56" s="2" t="s">
        <v>36</v>
      </c>
      <c r="E56" s="2" t="s">
        <v>45</v>
      </c>
      <c r="F56" s="2" t="s">
        <v>40</v>
      </c>
      <c r="G56" s="2" t="s">
        <v>46</v>
      </c>
      <c r="H56" s="2" t="s">
        <v>47</v>
      </c>
      <c r="I56" s="2"/>
      <c r="J56" s="16">
        <v>5244.24</v>
      </c>
    </row>
    <row r="57" spans="1:10" ht="12.75">
      <c r="A57" s="15" t="s">
        <v>57</v>
      </c>
      <c r="B57" s="2">
        <v>4819</v>
      </c>
      <c r="C57" s="2" t="s">
        <v>47</v>
      </c>
      <c r="D57" s="2" t="s">
        <v>40</v>
      </c>
      <c r="E57" s="2" t="s">
        <v>45</v>
      </c>
      <c r="F57" s="2" t="s">
        <v>36</v>
      </c>
      <c r="G57" s="2" t="s">
        <v>9</v>
      </c>
      <c r="H57" s="2"/>
      <c r="I57" s="2"/>
      <c r="J57" s="16">
        <v>5258.56</v>
      </c>
    </row>
    <row r="58" spans="1:10" ht="12.75">
      <c r="A58" s="15" t="s">
        <v>57</v>
      </c>
      <c r="B58" s="2">
        <v>4820</v>
      </c>
      <c r="C58" s="2" t="s">
        <v>9</v>
      </c>
      <c r="D58" s="2" t="s">
        <v>35</v>
      </c>
      <c r="E58" s="2" t="s">
        <v>27</v>
      </c>
      <c r="F58" s="2"/>
      <c r="G58" s="2"/>
      <c r="H58" s="2"/>
      <c r="I58" s="2"/>
      <c r="J58" s="16">
        <v>2483.36</v>
      </c>
    </row>
    <row r="59" spans="1:10" ht="12.75">
      <c r="A59" s="15" t="s">
        <v>57</v>
      </c>
      <c r="B59" s="2">
        <v>4821</v>
      </c>
      <c r="C59" s="2" t="s">
        <v>27</v>
      </c>
      <c r="D59" s="2" t="s">
        <v>35</v>
      </c>
      <c r="E59" s="2" t="s">
        <v>9</v>
      </c>
      <c r="F59" s="2"/>
      <c r="G59" s="2"/>
      <c r="H59" s="2"/>
      <c r="I59" s="2"/>
      <c r="J59" s="16">
        <v>2921.92</v>
      </c>
    </row>
    <row r="60" spans="1:10" ht="12.75">
      <c r="A60" s="15" t="s">
        <v>57</v>
      </c>
      <c r="B60" s="2">
        <v>4822</v>
      </c>
      <c r="C60" s="2" t="s">
        <v>44</v>
      </c>
      <c r="D60" s="2" t="s">
        <v>48</v>
      </c>
      <c r="E60" s="2" t="s">
        <v>49</v>
      </c>
      <c r="F60" s="2"/>
      <c r="G60" s="2"/>
      <c r="H60" s="2"/>
      <c r="I60" s="2"/>
      <c r="J60" s="16">
        <v>9237.6</v>
      </c>
    </row>
    <row r="61" spans="1:10" ht="12.75">
      <c r="A61" s="15" t="s">
        <v>57</v>
      </c>
      <c r="B61" s="2">
        <v>4823</v>
      </c>
      <c r="C61" s="2" t="s">
        <v>49</v>
      </c>
      <c r="D61" s="2" t="s">
        <v>48</v>
      </c>
      <c r="E61" s="2" t="s">
        <v>44</v>
      </c>
      <c r="F61" s="2"/>
      <c r="G61" s="2"/>
      <c r="H61" s="2"/>
      <c r="I61" s="2"/>
      <c r="J61" s="16">
        <v>9268.8</v>
      </c>
    </row>
    <row r="62" spans="1:10" ht="12.75">
      <c r="A62" s="15" t="s">
        <v>57</v>
      </c>
      <c r="B62" s="2">
        <v>4824</v>
      </c>
      <c r="C62" s="2" t="s">
        <v>9</v>
      </c>
      <c r="D62" s="2" t="s">
        <v>35</v>
      </c>
      <c r="E62" s="2" t="s">
        <v>27</v>
      </c>
      <c r="F62" s="2" t="s">
        <v>10</v>
      </c>
      <c r="G62" s="2" t="s">
        <v>12</v>
      </c>
      <c r="H62" s="2" t="s">
        <v>14</v>
      </c>
      <c r="I62" s="2" t="s">
        <v>6</v>
      </c>
      <c r="J62" s="16">
        <v>33622.08</v>
      </c>
    </row>
    <row r="63" spans="1:10" ht="12.75">
      <c r="A63" s="15" t="s">
        <v>57</v>
      </c>
      <c r="B63" s="2">
        <v>4825</v>
      </c>
      <c r="C63" s="2" t="s">
        <v>6</v>
      </c>
      <c r="D63" s="2" t="s">
        <v>14</v>
      </c>
      <c r="E63" s="2" t="s">
        <v>12</v>
      </c>
      <c r="F63" s="2" t="s">
        <v>10</v>
      </c>
      <c r="G63" s="2" t="s">
        <v>27</v>
      </c>
      <c r="H63" s="2" t="s">
        <v>35</v>
      </c>
      <c r="I63" s="2" t="s">
        <v>9</v>
      </c>
      <c r="J63" s="16">
        <v>32840.08</v>
      </c>
    </row>
    <row r="64" spans="1:10" ht="12.75">
      <c r="A64" s="15" t="s">
        <v>57</v>
      </c>
      <c r="B64" s="2">
        <v>4830</v>
      </c>
      <c r="C64" s="2" t="s">
        <v>43</v>
      </c>
      <c r="D64" s="2" t="s">
        <v>60</v>
      </c>
      <c r="E64" s="2" t="s">
        <v>61</v>
      </c>
      <c r="F64" s="2"/>
      <c r="G64" s="2"/>
      <c r="H64" s="2"/>
      <c r="I64" s="2"/>
      <c r="J64" s="16">
        <v>2594.64</v>
      </c>
    </row>
    <row r="65" spans="1:10" ht="12.75">
      <c r="A65" s="15" t="s">
        <v>57</v>
      </c>
      <c r="B65" s="2">
        <v>4831</v>
      </c>
      <c r="C65" s="2" t="s">
        <v>61</v>
      </c>
      <c r="D65" s="2" t="s">
        <v>60</v>
      </c>
      <c r="E65" s="2" t="s">
        <v>43</v>
      </c>
      <c r="F65" s="2"/>
      <c r="G65" s="2"/>
      <c r="H65" s="2"/>
      <c r="I65" s="2"/>
      <c r="J65" s="16">
        <v>2072.64</v>
      </c>
    </row>
    <row r="66" spans="1:10" ht="12.75">
      <c r="A66" s="15" t="s">
        <v>57</v>
      </c>
      <c r="B66" s="2">
        <v>4836</v>
      </c>
      <c r="C66" s="2" t="s">
        <v>9</v>
      </c>
      <c r="D66" s="2" t="s">
        <v>36</v>
      </c>
      <c r="E66" s="2" t="s">
        <v>45</v>
      </c>
      <c r="F66" s="2" t="s">
        <v>40</v>
      </c>
      <c r="G66" s="2"/>
      <c r="H66" s="2"/>
      <c r="I66" s="2"/>
      <c r="J66" s="16">
        <v>5156.8</v>
      </c>
    </row>
    <row r="67" spans="1:10" ht="12.75">
      <c r="A67" s="15" t="s">
        <v>57</v>
      </c>
      <c r="B67" s="2">
        <v>4837</v>
      </c>
      <c r="C67" s="2" t="s">
        <v>40</v>
      </c>
      <c r="D67" s="2" t="s">
        <v>36</v>
      </c>
      <c r="E67" s="2" t="s">
        <v>9</v>
      </c>
      <c r="F67" s="2"/>
      <c r="G67" s="2"/>
      <c r="H67" s="2"/>
      <c r="I67" s="2"/>
      <c r="J67" s="16">
        <v>3240.8</v>
      </c>
    </row>
    <row r="68" spans="1:10" ht="12.75">
      <c r="A68" s="15" t="s">
        <v>57</v>
      </c>
      <c r="B68" s="2">
        <v>4838</v>
      </c>
      <c r="C68" s="2" t="s">
        <v>9</v>
      </c>
      <c r="D68" s="2" t="s">
        <v>249</v>
      </c>
      <c r="E68" s="2"/>
      <c r="F68" s="2"/>
      <c r="G68" s="2"/>
      <c r="H68" s="2"/>
      <c r="I68" s="2"/>
      <c r="J68" s="16">
        <v>3217.76</v>
      </c>
    </row>
    <row r="69" spans="1:10" ht="12.75">
      <c r="A69" s="15" t="s">
        <v>57</v>
      </c>
      <c r="B69" s="2">
        <v>4839</v>
      </c>
      <c r="C69" s="2" t="s">
        <v>249</v>
      </c>
      <c r="D69" s="2" t="s">
        <v>9</v>
      </c>
      <c r="E69" s="2"/>
      <c r="F69" s="2"/>
      <c r="G69" s="2"/>
      <c r="H69" s="2"/>
      <c r="I69" s="2"/>
      <c r="J69" s="16">
        <v>3515.2</v>
      </c>
    </row>
    <row r="70" spans="1:10" ht="12.75">
      <c r="A70" s="15" t="s">
        <v>57</v>
      </c>
      <c r="B70" s="2">
        <v>4840</v>
      </c>
      <c r="C70" s="2" t="s">
        <v>9</v>
      </c>
      <c r="D70" s="2" t="s">
        <v>27</v>
      </c>
      <c r="E70" s="2"/>
      <c r="F70" s="2"/>
      <c r="G70" s="2"/>
      <c r="H70" s="2"/>
      <c r="I70" s="2"/>
      <c r="J70" s="16">
        <v>3416.4</v>
      </c>
    </row>
    <row r="71" spans="1:10" ht="12.75">
      <c r="A71" s="15" t="s">
        <v>57</v>
      </c>
      <c r="B71" s="2">
        <v>4841</v>
      </c>
      <c r="C71" s="2" t="s">
        <v>27</v>
      </c>
      <c r="D71" s="2" t="s">
        <v>9</v>
      </c>
      <c r="E71" s="2"/>
      <c r="F71" s="2"/>
      <c r="G71" s="2"/>
      <c r="H71" s="2"/>
      <c r="I71" s="2"/>
      <c r="J71" s="16">
        <v>6219.6</v>
      </c>
    </row>
    <row r="72" spans="1:10" ht="12.75">
      <c r="A72" s="15" t="s">
        <v>57</v>
      </c>
      <c r="B72" s="2">
        <v>4842</v>
      </c>
      <c r="C72" s="2" t="s">
        <v>9</v>
      </c>
      <c r="D72" s="2" t="s">
        <v>36</v>
      </c>
      <c r="E72" s="2" t="s">
        <v>37</v>
      </c>
      <c r="F72" s="2" t="s">
        <v>38</v>
      </c>
      <c r="G72" s="2"/>
      <c r="H72" s="2"/>
      <c r="I72" s="2"/>
      <c r="J72" s="16">
        <v>7872.08</v>
      </c>
    </row>
    <row r="73" spans="1:10" ht="12.75">
      <c r="A73" s="12" t="s">
        <v>57</v>
      </c>
      <c r="B73" s="13">
        <v>4843</v>
      </c>
      <c r="C73" s="13" t="s">
        <v>38</v>
      </c>
      <c r="D73" s="13" t="s">
        <v>37</v>
      </c>
      <c r="E73" s="13" t="s">
        <v>36</v>
      </c>
      <c r="F73" s="13" t="s">
        <v>9</v>
      </c>
      <c r="G73" s="13"/>
      <c r="H73" s="13"/>
      <c r="I73" s="13"/>
      <c r="J73" s="14">
        <v>9066.48</v>
      </c>
    </row>
    <row r="74" spans="1:10" ht="12.75">
      <c r="A74" s="39" t="s">
        <v>53</v>
      </c>
      <c r="B74" s="83"/>
      <c r="C74" s="83"/>
      <c r="D74" s="83"/>
      <c r="E74" s="83"/>
      <c r="F74" s="83"/>
      <c r="G74" s="83"/>
      <c r="H74" s="83"/>
      <c r="I74" s="83"/>
      <c r="J74" s="32">
        <f>SUM(J40:J73)</f>
        <v>364934.88000000006</v>
      </c>
    </row>
    <row r="75" spans="1:10" ht="12.75">
      <c r="A75" s="15" t="s">
        <v>263</v>
      </c>
      <c r="B75" s="2">
        <v>5606</v>
      </c>
      <c r="C75" s="2" t="s">
        <v>22</v>
      </c>
      <c r="D75" s="2" t="s">
        <v>23</v>
      </c>
      <c r="E75" s="2" t="s">
        <v>66</v>
      </c>
      <c r="F75" s="2"/>
      <c r="G75" s="2"/>
      <c r="H75" s="2"/>
      <c r="I75" s="2"/>
      <c r="J75" s="16">
        <v>10388</v>
      </c>
    </row>
    <row r="76" spans="1:10" ht="12.75">
      <c r="A76" s="12" t="s">
        <v>263</v>
      </c>
      <c r="B76" s="13">
        <v>5607</v>
      </c>
      <c r="C76" s="13" t="s">
        <v>66</v>
      </c>
      <c r="D76" s="13" t="s">
        <v>23</v>
      </c>
      <c r="E76" s="13" t="s">
        <v>22</v>
      </c>
      <c r="F76" s="13"/>
      <c r="G76" s="13"/>
      <c r="H76" s="13"/>
      <c r="I76" s="13"/>
      <c r="J76" s="14">
        <v>10783.6</v>
      </c>
    </row>
    <row r="77" spans="1:10" ht="12.75">
      <c r="A77" s="37" t="s">
        <v>53</v>
      </c>
      <c r="B77" s="82"/>
      <c r="C77" s="82"/>
      <c r="D77" s="82"/>
      <c r="E77" s="82"/>
      <c r="F77" s="82"/>
      <c r="G77" s="82"/>
      <c r="H77" s="82"/>
      <c r="I77" s="82"/>
      <c r="J77" s="10">
        <f>SUM(J75:J76)</f>
        <v>21171.6</v>
      </c>
    </row>
    <row r="78" spans="1:10" ht="12.75">
      <c r="A78" s="12" t="s">
        <v>58</v>
      </c>
      <c r="B78" s="13">
        <v>6102</v>
      </c>
      <c r="C78" s="13" t="s">
        <v>14</v>
      </c>
      <c r="D78" s="13" t="s">
        <v>10</v>
      </c>
      <c r="E78" s="13" t="s">
        <v>12</v>
      </c>
      <c r="F78" s="13" t="s">
        <v>27</v>
      </c>
      <c r="G78" s="13"/>
      <c r="H78" s="13"/>
      <c r="I78" s="13"/>
      <c r="J78" s="14">
        <v>40431.12</v>
      </c>
    </row>
    <row r="79" spans="1:10" ht="12.75">
      <c r="A79" s="15" t="s">
        <v>58</v>
      </c>
      <c r="B79" s="2">
        <v>6103</v>
      </c>
      <c r="C79" s="2" t="s">
        <v>27</v>
      </c>
      <c r="D79" s="2" t="s">
        <v>12</v>
      </c>
      <c r="E79" s="2" t="s">
        <v>10</v>
      </c>
      <c r="F79" s="2" t="s">
        <v>14</v>
      </c>
      <c r="G79" s="2"/>
      <c r="H79" s="2"/>
      <c r="I79" s="2"/>
      <c r="J79" s="16">
        <v>38798.16</v>
      </c>
    </row>
    <row r="80" spans="1:10" ht="12.75">
      <c r="A80" s="15" t="s">
        <v>58</v>
      </c>
      <c r="B80" s="2">
        <v>6104</v>
      </c>
      <c r="C80" s="2" t="s">
        <v>9</v>
      </c>
      <c r="D80" s="2" t="s">
        <v>27</v>
      </c>
      <c r="E80" s="2"/>
      <c r="F80" s="2"/>
      <c r="G80" s="2"/>
      <c r="H80" s="2"/>
      <c r="I80" s="2"/>
      <c r="J80" s="16">
        <v>10220</v>
      </c>
    </row>
    <row r="81" spans="1:10" ht="12.75">
      <c r="A81" s="15" t="s">
        <v>58</v>
      </c>
      <c r="B81" s="2">
        <v>6105</v>
      </c>
      <c r="C81" s="2" t="s">
        <v>27</v>
      </c>
      <c r="D81" s="2" t="s">
        <v>9</v>
      </c>
      <c r="E81" s="2"/>
      <c r="F81" s="2"/>
      <c r="G81" s="2"/>
      <c r="H81" s="2"/>
      <c r="I81" s="2"/>
      <c r="J81" s="16">
        <v>12526.8</v>
      </c>
    </row>
    <row r="82" spans="1:10" ht="12.75">
      <c r="A82" s="15" t="s">
        <v>58</v>
      </c>
      <c r="B82" s="2">
        <v>6166</v>
      </c>
      <c r="C82" s="2" t="s">
        <v>44</v>
      </c>
      <c r="D82" s="2" t="s">
        <v>48</v>
      </c>
      <c r="E82" s="2" t="s">
        <v>49</v>
      </c>
      <c r="F82" s="2"/>
      <c r="G82" s="2"/>
      <c r="H82" s="2"/>
      <c r="I82" s="2"/>
      <c r="J82" s="16">
        <v>6845.44</v>
      </c>
    </row>
    <row r="83" spans="1:10" ht="12.75">
      <c r="A83" s="12" t="s">
        <v>58</v>
      </c>
      <c r="B83" s="13">
        <v>6167</v>
      </c>
      <c r="C83" s="13" t="s">
        <v>49</v>
      </c>
      <c r="D83" s="13" t="s">
        <v>48</v>
      </c>
      <c r="E83" s="13" t="s">
        <v>44</v>
      </c>
      <c r="F83" s="13"/>
      <c r="G83" s="13"/>
      <c r="H83" s="13"/>
      <c r="I83" s="13"/>
      <c r="J83" s="14">
        <v>8664.48</v>
      </c>
    </row>
    <row r="84" spans="1:10" ht="12.75">
      <c r="A84" s="37" t="s">
        <v>53</v>
      </c>
      <c r="B84" s="82"/>
      <c r="C84" s="82"/>
      <c r="D84" s="82"/>
      <c r="E84" s="82"/>
      <c r="F84" s="82"/>
      <c r="G84" s="82"/>
      <c r="H84" s="82"/>
      <c r="I84" s="82"/>
      <c r="J84" s="10">
        <f>SUM(J78:J83)</f>
        <v>117486</v>
      </c>
    </row>
    <row r="85" spans="1:10" ht="12.75">
      <c r="A85" s="38" t="s">
        <v>52</v>
      </c>
      <c r="B85" s="81"/>
      <c r="C85" s="81"/>
      <c r="D85" s="81"/>
      <c r="E85" s="81"/>
      <c r="F85" s="81"/>
      <c r="G85" s="81"/>
      <c r="H85" s="81"/>
      <c r="I85" s="81"/>
      <c r="J85" s="7">
        <f>SUM(J13,J20,J35,J39,J74,J77,J84)</f>
        <v>659408.6000000001</v>
      </c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</sheetData>
  <mergeCells count="10">
    <mergeCell ref="B84:I84"/>
    <mergeCell ref="B85:I85"/>
    <mergeCell ref="B35:I35"/>
    <mergeCell ref="B39:I39"/>
    <mergeCell ref="B74:I74"/>
    <mergeCell ref="B77:I77"/>
    <mergeCell ref="A2:J2"/>
    <mergeCell ref="C4:I4"/>
    <mergeCell ref="B13:I13"/>
    <mergeCell ref="B20:I20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Junior</cp:lastModifiedBy>
  <cp:lastPrinted>2003-02-24T11:06:54Z</cp:lastPrinted>
  <dcterms:created xsi:type="dcterms:W3CDTF">2001-08-17T18:37:13Z</dcterms:created>
  <dcterms:modified xsi:type="dcterms:W3CDTF">2003-05-18T03:29:07Z</dcterms:modified>
  <cp:category/>
  <cp:version/>
  <cp:contentType/>
  <cp:contentStatus/>
</cp:coreProperties>
</file>